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plenus403-2/Downloads/"/>
    </mc:Choice>
  </mc:AlternateContent>
  <xr:revisionPtr revIDLastSave="0" documentId="13_ncr:1_{3910313B-7BBA-614C-AF77-340662883B7F}" xr6:coauthVersionLast="47" xr6:coauthVersionMax="47" xr10:uidLastSave="{00000000-0000-0000-0000-000000000000}"/>
  <bookViews>
    <workbookView xWindow="580" yWindow="460" windowWidth="28220" windowHeight="17540" xr2:uid="{00000000-000D-0000-FFFF-FFFF00000000}"/>
  </bookViews>
  <sheets>
    <sheet name="ローン計算（年）" sheetId="1" r:id="rId1"/>
    <sheet name="ローン（月）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2" l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9" i="2"/>
  <c r="B10" i="2" s="1"/>
  <c r="B11" i="2" s="1"/>
  <c r="B12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C5" i="2"/>
  <c r="B5" i="2"/>
  <c r="B6" i="2" s="1"/>
  <c r="B7" i="2" s="1"/>
  <c r="B8" i="2" s="1"/>
  <c r="A5" i="2"/>
  <c r="A6" i="1"/>
  <c r="A7" i="1" s="1"/>
  <c r="C5" i="1"/>
  <c r="F5" i="1" s="1"/>
  <c r="A5" i="1"/>
  <c r="B5" i="1" s="1"/>
  <c r="B7" i="1" l="1"/>
  <c r="A8" i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B6" i="1"/>
  <c r="D5" i="1"/>
  <c r="E5" i="1" s="1"/>
  <c r="C6" i="1" s="1"/>
  <c r="D5" i="2"/>
  <c r="F5" i="2"/>
  <c r="E5" i="2" s="1"/>
  <c r="C6" i="2" s="1"/>
  <c r="D6" i="1" l="1"/>
  <c r="F6" i="1"/>
  <c r="E6" i="1" s="1"/>
  <c r="C7" i="1" s="1"/>
  <c r="F6" i="2"/>
  <c r="E6" i="2"/>
  <c r="C7" i="2" s="1"/>
  <c r="D6" i="2"/>
  <c r="B8" i="1"/>
  <c r="A9" i="1"/>
  <c r="D7" i="2" l="1"/>
  <c r="F7" i="2"/>
  <c r="E7" i="2" s="1"/>
  <c r="C8" i="2" s="1"/>
  <c r="F7" i="1"/>
  <c r="D7" i="1"/>
  <c r="E7" i="1" s="1"/>
  <c r="C8" i="1" s="1"/>
  <c r="B9" i="1"/>
  <c r="A10" i="1"/>
  <c r="F8" i="2" l="1"/>
  <c r="D8" i="2"/>
  <c r="E8" i="2"/>
  <c r="C9" i="2" s="1"/>
  <c r="D8" i="1"/>
  <c r="F8" i="1"/>
  <c r="E8" i="1"/>
  <c r="C9" i="1" s="1"/>
  <c r="A11" i="1"/>
  <c r="B10" i="1"/>
  <c r="D9" i="2" l="1"/>
  <c r="F9" i="2"/>
  <c r="E9" i="2" s="1"/>
  <c r="C10" i="2" s="1"/>
  <c r="F9" i="1"/>
  <c r="D9" i="1"/>
  <c r="E9" i="1" s="1"/>
  <c r="C10" i="1" s="1"/>
  <c r="B11" i="1"/>
  <c r="A12" i="1"/>
  <c r="D10" i="1" l="1"/>
  <c r="E10" i="1"/>
  <c r="C11" i="1" s="1"/>
  <c r="F10" i="1"/>
  <c r="F10" i="2"/>
  <c r="E10" i="2"/>
  <c r="C11" i="2" s="1"/>
  <c r="D10" i="2"/>
  <c r="A13" i="1"/>
  <c r="B12" i="1"/>
  <c r="F11" i="1" l="1"/>
  <c r="D11" i="1"/>
  <c r="E11" i="1"/>
  <c r="C12" i="1" s="1"/>
  <c r="D11" i="2"/>
  <c r="F11" i="2"/>
  <c r="E11" i="2" s="1"/>
  <c r="C12" i="2" s="1"/>
  <c r="B13" i="1"/>
  <c r="A14" i="1"/>
  <c r="D12" i="1" l="1"/>
  <c r="F12" i="1"/>
  <c r="E12" i="1" s="1"/>
  <c r="C13" i="1" s="1"/>
  <c r="F12" i="2"/>
  <c r="D12" i="2"/>
  <c r="E12" i="2" s="1"/>
  <c r="C13" i="2" s="1"/>
  <c r="A15" i="1"/>
  <c r="B14" i="1"/>
  <c r="F13" i="1" l="1"/>
  <c r="D13" i="1"/>
  <c r="E13" i="1" s="1"/>
  <c r="C14" i="1" s="1"/>
  <c r="D13" i="2"/>
  <c r="F13" i="2"/>
  <c r="E13" i="2" s="1"/>
  <c r="C14" i="2" s="1"/>
  <c r="B15" i="1"/>
  <c r="A16" i="1"/>
  <c r="F14" i="2" l="1"/>
  <c r="D14" i="2"/>
  <c r="E14" i="2" s="1"/>
  <c r="C15" i="2" s="1"/>
  <c r="D14" i="1"/>
  <c r="F14" i="1"/>
  <c r="E14" i="1" s="1"/>
  <c r="C15" i="1" s="1"/>
  <c r="A17" i="1"/>
  <c r="B16" i="1"/>
  <c r="F15" i="1" l="1"/>
  <c r="E15" i="1" s="1"/>
  <c r="C16" i="1" s="1"/>
  <c r="D15" i="1"/>
  <c r="D15" i="2"/>
  <c r="F15" i="2"/>
  <c r="E15" i="2" s="1"/>
  <c r="C16" i="2" s="1"/>
  <c r="B17" i="1"/>
  <c r="A18" i="1"/>
  <c r="F16" i="2" l="1"/>
  <c r="D16" i="2"/>
  <c r="E16" i="2"/>
  <c r="C17" i="2" s="1"/>
  <c r="D16" i="1"/>
  <c r="F16" i="1"/>
  <c r="E16" i="1"/>
  <c r="C17" i="1"/>
  <c r="A19" i="1"/>
  <c r="B18" i="1"/>
  <c r="D17" i="2" l="1"/>
  <c r="F17" i="2"/>
  <c r="E17" i="2" s="1"/>
  <c r="C18" i="2" s="1"/>
  <c r="F17" i="1"/>
  <c r="E17" i="1" s="1"/>
  <c r="C18" i="1" s="1"/>
  <c r="D17" i="1"/>
  <c r="B19" i="1"/>
  <c r="A20" i="1"/>
  <c r="D18" i="1" l="1"/>
  <c r="F18" i="1"/>
  <c r="E18" i="1"/>
  <c r="C19" i="1" s="1"/>
  <c r="F18" i="2"/>
  <c r="D18" i="2"/>
  <c r="E18" i="2" s="1"/>
  <c r="C19" i="2" s="1"/>
  <c r="A21" i="1"/>
  <c r="B20" i="1"/>
  <c r="F19" i="1" l="1"/>
  <c r="E19" i="1" s="1"/>
  <c r="C20" i="1" s="1"/>
  <c r="D19" i="1"/>
  <c r="D19" i="2"/>
  <c r="F19" i="2"/>
  <c r="E19" i="2" s="1"/>
  <c r="C20" i="2" s="1"/>
  <c r="B21" i="1"/>
  <c r="A22" i="1"/>
  <c r="F20" i="2" l="1"/>
  <c r="E20" i="2" s="1"/>
  <c r="C21" i="2" s="1"/>
  <c r="D20" i="2"/>
  <c r="D20" i="1"/>
  <c r="F20" i="1"/>
  <c r="E20" i="1" s="1"/>
  <c r="C21" i="1" s="1"/>
  <c r="A23" i="1"/>
  <c r="B22" i="1"/>
  <c r="F21" i="1" l="1"/>
  <c r="E21" i="1"/>
  <c r="C22" i="1" s="1"/>
  <c r="D21" i="1"/>
  <c r="D21" i="2"/>
  <c r="F21" i="2"/>
  <c r="E21" i="2" s="1"/>
  <c r="C22" i="2" s="1"/>
  <c r="B23" i="1"/>
  <c r="A24" i="1"/>
  <c r="F22" i="2" l="1"/>
  <c r="E22" i="2"/>
  <c r="C23" i="2"/>
  <c r="D22" i="2"/>
  <c r="D22" i="1"/>
  <c r="F22" i="1"/>
  <c r="E22" i="1" s="1"/>
  <c r="C23" i="1" s="1"/>
  <c r="B24" i="1"/>
  <c r="A25" i="1"/>
  <c r="F23" i="1" l="1"/>
  <c r="E23" i="1" s="1"/>
  <c r="C24" i="1" s="1"/>
  <c r="D23" i="1"/>
  <c r="D23" i="2"/>
  <c r="F23" i="2"/>
  <c r="E23" i="2" s="1"/>
  <c r="C24" i="2" s="1"/>
  <c r="A26" i="1"/>
  <c r="B25" i="1"/>
  <c r="F24" i="2" l="1"/>
  <c r="E24" i="2" s="1"/>
  <c r="C25" i="2" s="1"/>
  <c r="D24" i="2"/>
  <c r="D24" i="1"/>
  <c r="F24" i="1"/>
  <c r="E24" i="1" s="1"/>
  <c r="C25" i="1" s="1"/>
  <c r="B26" i="1"/>
  <c r="A27" i="1"/>
  <c r="D25" i="1" l="1"/>
  <c r="F25" i="1"/>
  <c r="E25" i="1"/>
  <c r="C26" i="1"/>
  <c r="D25" i="2"/>
  <c r="F25" i="2"/>
  <c r="E25" i="2" s="1"/>
  <c r="C26" i="2" s="1"/>
  <c r="A28" i="1"/>
  <c r="B27" i="1"/>
  <c r="F26" i="2" l="1"/>
  <c r="E26" i="2" s="1"/>
  <c r="C27" i="2" s="1"/>
  <c r="D26" i="2"/>
  <c r="F26" i="1"/>
  <c r="E26" i="1" s="1"/>
  <c r="C27" i="1" s="1"/>
  <c r="D26" i="1"/>
  <c r="B28" i="1"/>
  <c r="A29" i="1"/>
  <c r="D27" i="1" l="1"/>
  <c r="F27" i="1"/>
  <c r="E27" i="1"/>
  <c r="C28" i="1"/>
  <c r="D27" i="2"/>
  <c r="F27" i="2"/>
  <c r="E27" i="2" s="1"/>
  <c r="C28" i="2" s="1"/>
  <c r="B29" i="1"/>
  <c r="A30" i="1"/>
  <c r="F28" i="2" l="1"/>
  <c r="D28" i="2"/>
  <c r="E28" i="2"/>
  <c r="C29" i="2" s="1"/>
  <c r="F28" i="1"/>
  <c r="D28" i="1"/>
  <c r="E28" i="1" s="1"/>
  <c r="C29" i="1" s="1"/>
  <c r="B30" i="1"/>
  <c r="A31" i="1"/>
  <c r="D29" i="2" l="1"/>
  <c r="F29" i="2"/>
  <c r="E29" i="2" s="1"/>
  <c r="C30" i="2" s="1"/>
  <c r="D29" i="1"/>
  <c r="F29" i="1"/>
  <c r="E29" i="1" s="1"/>
  <c r="C30" i="1" s="1"/>
  <c r="B31" i="1"/>
  <c r="A32" i="1"/>
  <c r="F30" i="1" l="1"/>
  <c r="D30" i="1"/>
  <c r="E30" i="1" s="1"/>
  <c r="C31" i="1" s="1"/>
  <c r="F30" i="2"/>
  <c r="D30" i="2"/>
  <c r="E30" i="2" s="1"/>
  <c r="C31" i="2" s="1"/>
  <c r="B32" i="1"/>
  <c r="A33" i="1"/>
  <c r="D31" i="2" l="1"/>
  <c r="F31" i="2"/>
  <c r="E31" i="2" s="1"/>
  <c r="C32" i="2" s="1"/>
  <c r="D31" i="1"/>
  <c r="F31" i="1"/>
  <c r="E31" i="1"/>
  <c r="C32" i="1" s="1"/>
  <c r="A34" i="1"/>
  <c r="B33" i="1"/>
  <c r="F32" i="2" l="1"/>
  <c r="D32" i="2"/>
  <c r="E32" i="2"/>
  <c r="C33" i="2" s="1"/>
  <c r="F32" i="1"/>
  <c r="E32" i="1" s="1"/>
  <c r="C33" i="1" s="1"/>
  <c r="D32" i="1"/>
  <c r="B34" i="1"/>
  <c r="A35" i="1"/>
  <c r="D33" i="1" l="1"/>
  <c r="F33" i="1"/>
  <c r="E33" i="1" s="1"/>
  <c r="C34" i="1" s="1"/>
  <c r="D33" i="2"/>
  <c r="F33" i="2"/>
  <c r="E33" i="2" s="1"/>
  <c r="C34" i="2" s="1"/>
  <c r="A36" i="1"/>
  <c r="B35" i="1"/>
  <c r="F34" i="1" l="1"/>
  <c r="E34" i="1" s="1"/>
  <c r="C35" i="1" s="1"/>
  <c r="D34" i="1"/>
  <c r="F34" i="2"/>
  <c r="E34" i="2" s="1"/>
  <c r="C35" i="2" s="1"/>
  <c r="D34" i="2"/>
  <c r="B36" i="1"/>
  <c r="A37" i="1"/>
  <c r="D35" i="2" l="1"/>
  <c r="F35" i="2"/>
  <c r="E35" i="2" s="1"/>
  <c r="C36" i="2" s="1"/>
  <c r="D35" i="1"/>
  <c r="F35" i="1"/>
  <c r="E35" i="1"/>
  <c r="C36" i="1" s="1"/>
  <c r="A38" i="1"/>
  <c r="B37" i="1"/>
  <c r="F36" i="2" l="1"/>
  <c r="E36" i="2" s="1"/>
  <c r="C37" i="2" s="1"/>
  <c r="D36" i="2"/>
  <c r="F36" i="1"/>
  <c r="E36" i="1" s="1"/>
  <c r="C37" i="1" s="1"/>
  <c r="D36" i="1"/>
  <c r="B38" i="1"/>
  <c r="A39" i="1"/>
  <c r="D37" i="1" l="1"/>
  <c r="F37" i="1"/>
  <c r="E37" i="1" s="1"/>
  <c r="C38" i="1" s="1"/>
  <c r="D37" i="2"/>
  <c r="E37" i="2" s="1"/>
  <c r="C38" i="2" s="1"/>
  <c r="F37" i="2"/>
  <c r="A40" i="1"/>
  <c r="B39" i="1"/>
  <c r="F38" i="2" l="1"/>
  <c r="E38" i="2" s="1"/>
  <c r="C39" i="2" s="1"/>
  <c r="D38" i="2"/>
  <c r="F38" i="1"/>
  <c r="D38" i="1"/>
  <c r="E38" i="1"/>
  <c r="C39" i="1" s="1"/>
  <c r="B40" i="1"/>
  <c r="A41" i="1"/>
  <c r="D39" i="1" l="1"/>
  <c r="F39" i="1"/>
  <c r="E39" i="1"/>
  <c r="C40" i="1" s="1"/>
  <c r="D39" i="2"/>
  <c r="F39" i="2"/>
  <c r="E39" i="2" s="1"/>
  <c r="C40" i="2" s="1"/>
  <c r="A42" i="1"/>
  <c r="B41" i="1"/>
  <c r="F40" i="1" l="1"/>
  <c r="E40" i="1"/>
  <c r="C41" i="1" s="1"/>
  <c r="D40" i="1"/>
  <c r="F40" i="2"/>
  <c r="D40" i="2"/>
  <c r="E40" i="2"/>
  <c r="C41" i="2" s="1"/>
  <c r="A43" i="1"/>
  <c r="B42" i="1"/>
  <c r="D41" i="2" l="1"/>
  <c r="F41" i="2"/>
  <c r="E41" i="2" s="1"/>
  <c r="C42" i="2" s="1"/>
  <c r="D41" i="1"/>
  <c r="F41" i="1"/>
  <c r="E41" i="1"/>
  <c r="C42" i="1"/>
  <c r="A44" i="1"/>
  <c r="B43" i="1"/>
  <c r="F42" i="2" l="1"/>
  <c r="E42" i="2" s="1"/>
  <c r="C43" i="2" s="1"/>
  <c r="D42" i="2"/>
  <c r="E42" i="1"/>
  <c r="C43" i="1" s="1"/>
  <c r="F42" i="1"/>
  <c r="D42" i="1"/>
  <c r="B44" i="1"/>
  <c r="A45" i="1"/>
  <c r="B45" i="1" s="1"/>
  <c r="F43" i="1" l="1"/>
  <c r="E43" i="1"/>
  <c r="C44" i="1" s="1"/>
  <c r="D43" i="1"/>
  <c r="D43" i="2"/>
  <c r="F43" i="2"/>
  <c r="E43" i="2" s="1"/>
  <c r="C44" i="2" s="1"/>
  <c r="E44" i="1" l="1"/>
  <c r="C45" i="1" s="1"/>
  <c r="D44" i="1"/>
  <c r="F44" i="1"/>
  <c r="F44" i="2"/>
  <c r="D44" i="2"/>
  <c r="E44" i="2"/>
  <c r="C45" i="2" s="1"/>
  <c r="E45" i="2" l="1"/>
  <c r="C46" i="2" s="1"/>
  <c r="D45" i="2"/>
  <c r="F45" i="2"/>
  <c r="F45" i="1"/>
  <c r="E45" i="1"/>
  <c r="D45" i="1"/>
  <c r="F46" i="2" l="1"/>
  <c r="E46" i="2"/>
  <c r="C47" i="2" s="1"/>
  <c r="D46" i="2"/>
  <c r="D47" i="2" l="1"/>
  <c r="F47" i="2"/>
  <c r="E47" i="2" s="1"/>
  <c r="C48" i="2" s="1"/>
  <c r="F48" i="2" l="1"/>
  <c r="D48" i="2"/>
  <c r="E48" i="2"/>
  <c r="C49" i="2" s="1"/>
  <c r="D49" i="2" l="1"/>
  <c r="F49" i="2"/>
  <c r="E49" i="2" s="1"/>
  <c r="C50" i="2" s="1"/>
  <c r="F50" i="2" l="1"/>
  <c r="D50" i="2"/>
  <c r="E50" i="2" s="1"/>
  <c r="C51" i="2" s="1"/>
  <c r="D51" i="2" l="1"/>
  <c r="F51" i="2"/>
  <c r="E51" i="2" s="1"/>
  <c r="C52" i="2" s="1"/>
  <c r="F52" i="2" l="1"/>
  <c r="D52" i="2"/>
  <c r="E52" i="2"/>
  <c r="C53" i="2" s="1"/>
  <c r="E53" i="2" l="1"/>
  <c r="C54" i="2" s="1"/>
  <c r="D53" i="2"/>
  <c r="F53" i="2"/>
  <c r="F54" i="2" l="1"/>
  <c r="D54" i="2"/>
  <c r="E54" i="2" s="1"/>
  <c r="C55" i="2" s="1"/>
  <c r="D55" i="2" l="1"/>
  <c r="F55" i="2"/>
  <c r="E55" i="2" s="1"/>
  <c r="C56" i="2" s="1"/>
  <c r="F56" i="2" l="1"/>
  <c r="D56" i="2"/>
  <c r="E56" i="2"/>
  <c r="C57" i="2" s="1"/>
  <c r="D57" i="2" l="1"/>
  <c r="F57" i="2"/>
  <c r="E57" i="2" s="1"/>
  <c r="C58" i="2" s="1"/>
  <c r="F58" i="2" l="1"/>
  <c r="E58" i="2"/>
  <c r="C59" i="2" s="1"/>
  <c r="D58" i="2"/>
  <c r="D59" i="2" l="1"/>
  <c r="F59" i="2"/>
  <c r="E59" i="2" s="1"/>
  <c r="C60" i="2" s="1"/>
  <c r="F60" i="2" l="1"/>
  <c r="D60" i="2"/>
  <c r="E60" i="2" s="1"/>
  <c r="C61" i="2" s="1"/>
  <c r="D61" i="2" l="1"/>
  <c r="F61" i="2"/>
  <c r="E61" i="2" s="1"/>
  <c r="C62" i="2" s="1"/>
  <c r="F62" i="2" l="1"/>
  <c r="E62" i="2"/>
  <c r="C63" i="2" s="1"/>
  <c r="D62" i="2"/>
  <c r="D63" i="2" l="1"/>
  <c r="F63" i="2"/>
  <c r="E63" i="2" s="1"/>
  <c r="C64" i="2" s="1"/>
  <c r="F64" i="2" l="1"/>
  <c r="D64" i="2"/>
  <c r="E64" i="2"/>
  <c r="C65" i="2" s="1"/>
  <c r="E65" i="2" l="1"/>
  <c r="C66" i="2" s="1"/>
  <c r="D65" i="2"/>
  <c r="F65" i="2"/>
  <c r="F66" i="2" l="1"/>
  <c r="E66" i="2"/>
  <c r="C67" i="2" s="1"/>
  <c r="D66" i="2"/>
  <c r="D67" i="2" l="1"/>
  <c r="F67" i="2"/>
  <c r="E67" i="2" s="1"/>
  <c r="C68" i="2" s="1"/>
  <c r="F68" i="2" l="1"/>
  <c r="D68" i="2"/>
  <c r="E68" i="2"/>
  <c r="C69" i="2" s="1"/>
  <c r="D69" i="2" l="1"/>
  <c r="F69" i="2"/>
  <c r="E69" i="2" s="1"/>
  <c r="C70" i="2" s="1"/>
  <c r="F70" i="2" l="1"/>
  <c r="E70" i="2"/>
  <c r="C71" i="2" s="1"/>
  <c r="D70" i="2"/>
  <c r="D71" i="2" l="1"/>
  <c r="F71" i="2"/>
  <c r="E71" i="2" s="1"/>
  <c r="C72" i="2" s="1"/>
  <c r="F72" i="2" l="1"/>
  <c r="D72" i="2"/>
  <c r="E72" i="2"/>
  <c r="C73" i="2" s="1"/>
  <c r="D73" i="2" l="1"/>
  <c r="F73" i="2"/>
  <c r="E73" i="2" s="1"/>
  <c r="C74" i="2" s="1"/>
  <c r="F74" i="2" l="1"/>
  <c r="E74" i="2"/>
  <c r="C75" i="2" s="1"/>
  <c r="D74" i="2"/>
  <c r="D75" i="2" l="1"/>
  <c r="F75" i="2"/>
  <c r="E75" i="2" s="1"/>
  <c r="C76" i="2" s="1"/>
  <c r="F76" i="2" l="1"/>
  <c r="D76" i="2"/>
  <c r="E76" i="2"/>
  <c r="C77" i="2" s="1"/>
  <c r="D77" i="2" l="1"/>
  <c r="F77" i="2"/>
  <c r="E77" i="2" s="1"/>
  <c r="C78" i="2" s="1"/>
  <c r="F78" i="2" l="1"/>
  <c r="D78" i="2"/>
  <c r="E78" i="2" s="1"/>
  <c r="C79" i="2" s="1"/>
  <c r="D79" i="2" l="1"/>
  <c r="F79" i="2"/>
  <c r="E79" i="2" s="1"/>
  <c r="C80" i="2" s="1"/>
  <c r="F80" i="2" l="1"/>
  <c r="D80" i="2"/>
  <c r="E80" i="2"/>
  <c r="C81" i="2" s="1"/>
  <c r="D81" i="2" l="1"/>
  <c r="F81" i="2"/>
  <c r="E81" i="2" s="1"/>
  <c r="C82" i="2" s="1"/>
  <c r="F82" i="2" l="1"/>
  <c r="D82" i="2"/>
  <c r="E82" i="2" s="1"/>
  <c r="C83" i="2" s="1"/>
  <c r="D83" i="2" l="1"/>
  <c r="F83" i="2"/>
  <c r="E83" i="2" s="1"/>
  <c r="C84" i="2" s="1"/>
  <c r="F84" i="2" l="1"/>
  <c r="D84" i="2"/>
  <c r="E84" i="2"/>
  <c r="C85" i="2" s="1"/>
  <c r="D85" i="2" l="1"/>
  <c r="F85" i="2"/>
  <c r="E85" i="2" s="1"/>
  <c r="C86" i="2" s="1"/>
  <c r="F86" i="2" l="1"/>
  <c r="D86" i="2"/>
  <c r="E86" i="2" s="1"/>
  <c r="C87" i="2" s="1"/>
  <c r="D87" i="2" l="1"/>
  <c r="F87" i="2"/>
  <c r="E87" i="2" s="1"/>
  <c r="C88" i="2" s="1"/>
  <c r="F88" i="2" l="1"/>
  <c r="D88" i="2"/>
  <c r="E88" i="2" s="1"/>
  <c r="C89" i="2" s="1"/>
  <c r="D89" i="2" l="1"/>
  <c r="F89" i="2"/>
  <c r="E89" i="2" s="1"/>
  <c r="C90" i="2" s="1"/>
  <c r="F90" i="2" l="1"/>
  <c r="E90" i="2"/>
  <c r="C91" i="2" s="1"/>
  <c r="D90" i="2"/>
  <c r="D91" i="2" l="1"/>
  <c r="F91" i="2"/>
  <c r="E91" i="2" s="1"/>
  <c r="C92" i="2" s="1"/>
  <c r="F92" i="2" l="1"/>
  <c r="D92" i="2"/>
  <c r="E92" i="2"/>
  <c r="C93" i="2" s="1"/>
  <c r="E93" i="2" l="1"/>
  <c r="C94" i="2" s="1"/>
  <c r="D93" i="2"/>
  <c r="F93" i="2"/>
  <c r="F94" i="2" l="1"/>
  <c r="D94" i="2"/>
  <c r="E94" i="2" s="1"/>
  <c r="C95" i="2" s="1"/>
  <c r="D95" i="2" l="1"/>
  <c r="F95" i="2"/>
  <c r="E95" i="2" s="1"/>
  <c r="C96" i="2" s="1"/>
  <c r="F96" i="2" l="1"/>
  <c r="D96" i="2"/>
  <c r="E96" i="2"/>
  <c r="C97" i="2" s="1"/>
  <c r="D97" i="2" l="1"/>
  <c r="F97" i="2"/>
  <c r="E97" i="2" s="1"/>
  <c r="C98" i="2" s="1"/>
  <c r="F98" i="2" l="1"/>
  <c r="D98" i="2"/>
  <c r="E98" i="2" s="1"/>
  <c r="C99" i="2" s="1"/>
  <c r="D99" i="2" l="1"/>
  <c r="F99" i="2"/>
  <c r="E99" i="2" s="1"/>
  <c r="C100" i="2" s="1"/>
  <c r="F100" i="2" l="1"/>
  <c r="D100" i="2"/>
  <c r="E100" i="2"/>
  <c r="C101" i="2" s="1"/>
  <c r="D101" i="2" l="1"/>
  <c r="F101" i="2"/>
  <c r="E101" i="2" s="1"/>
  <c r="C102" i="2" s="1"/>
  <c r="F102" i="2" l="1"/>
  <c r="D102" i="2"/>
  <c r="E102" i="2" s="1"/>
  <c r="C103" i="2" s="1"/>
  <c r="D103" i="2" l="1"/>
  <c r="F103" i="2"/>
  <c r="E103" i="2" s="1"/>
  <c r="C104" i="2" s="1"/>
  <c r="F104" i="2" l="1"/>
  <c r="D104" i="2"/>
  <c r="E104" i="2"/>
  <c r="C105" i="2" s="1"/>
  <c r="D105" i="2" l="1"/>
  <c r="F105" i="2"/>
  <c r="E105" i="2" s="1"/>
  <c r="C106" i="2" s="1"/>
  <c r="F106" i="2" l="1"/>
  <c r="D106" i="2"/>
  <c r="E106" i="2" s="1"/>
  <c r="C107" i="2" s="1"/>
  <c r="E107" i="2" l="1"/>
  <c r="C108" i="2" s="1"/>
  <c r="D107" i="2"/>
  <c r="F107" i="2"/>
  <c r="D108" i="2" l="1"/>
  <c r="F108" i="2"/>
  <c r="E108" i="2" s="1"/>
  <c r="C109" i="2" s="1"/>
  <c r="F109" i="2" l="1"/>
  <c r="D109" i="2"/>
  <c r="E109" i="2" s="1"/>
  <c r="C110" i="2" s="1"/>
  <c r="D110" i="2" l="1"/>
  <c r="F110" i="2"/>
  <c r="C111" i="2"/>
  <c r="E110" i="2"/>
  <c r="F111" i="2" l="1"/>
  <c r="D111" i="2"/>
  <c r="E111" i="2" s="1"/>
  <c r="C112" i="2" s="1"/>
  <c r="D112" i="2" l="1"/>
  <c r="F112" i="2"/>
  <c r="E112" i="2" s="1"/>
  <c r="C113" i="2" s="1"/>
  <c r="F113" i="2" l="1"/>
  <c r="D113" i="2"/>
  <c r="E113" i="2" s="1"/>
  <c r="C114" i="2" s="1"/>
  <c r="D114" i="2" l="1"/>
  <c r="E114" i="2"/>
  <c r="C115" i="2" s="1"/>
  <c r="F114" i="2"/>
  <c r="F115" i="2" l="1"/>
  <c r="D115" i="2"/>
  <c r="E115" i="2"/>
  <c r="C116" i="2" s="1"/>
  <c r="D116" i="2" l="1"/>
  <c r="F116" i="2"/>
  <c r="E116" i="2"/>
  <c r="C117" i="2" s="1"/>
  <c r="F117" i="2" l="1"/>
  <c r="D117" i="2"/>
  <c r="E117" i="2" s="1"/>
  <c r="C118" i="2" s="1"/>
  <c r="D118" i="2" l="1"/>
  <c r="F118" i="2"/>
  <c r="E118" i="2"/>
  <c r="C119" i="2" s="1"/>
  <c r="F119" i="2" l="1"/>
  <c r="D119" i="2"/>
  <c r="E119" i="2" s="1"/>
  <c r="C120" i="2" s="1"/>
  <c r="D120" i="2" l="1"/>
  <c r="F120" i="2"/>
  <c r="E120" i="2"/>
  <c r="C121" i="2"/>
  <c r="F121" i="2" l="1"/>
  <c r="E121" i="2"/>
  <c r="C122" i="2" s="1"/>
  <c r="D121" i="2"/>
  <c r="D122" i="2" l="1"/>
  <c r="F122" i="2"/>
  <c r="E122" i="2" s="1"/>
  <c r="C123" i="2" s="1"/>
  <c r="F123" i="2" l="1"/>
  <c r="D123" i="2"/>
  <c r="E123" i="2"/>
  <c r="C124" i="2" s="1"/>
  <c r="D124" i="2" l="1"/>
  <c r="F124" i="2"/>
  <c r="E124" i="2" s="1"/>
  <c r="C125" i="2" s="1"/>
  <c r="F125" i="2" l="1"/>
  <c r="D125" i="2"/>
  <c r="E125" i="2" s="1"/>
  <c r="C126" i="2" s="1"/>
  <c r="D126" i="2" l="1"/>
  <c r="F126" i="2"/>
  <c r="E126" i="2" s="1"/>
  <c r="C127" i="2" s="1"/>
  <c r="F127" i="2" l="1"/>
  <c r="D127" i="2"/>
  <c r="E127" i="2" s="1"/>
  <c r="C128" i="2" s="1"/>
  <c r="D128" i="2" l="1"/>
  <c r="F128" i="2"/>
  <c r="E128" i="2" s="1"/>
  <c r="C129" i="2" s="1"/>
  <c r="F129" i="2" l="1"/>
  <c r="E129" i="2"/>
  <c r="C130" i="2" s="1"/>
  <c r="D129" i="2"/>
  <c r="D130" i="2" l="1"/>
  <c r="F130" i="2"/>
  <c r="E130" i="2" s="1"/>
  <c r="C131" i="2" s="1"/>
  <c r="F131" i="2" l="1"/>
  <c r="D131" i="2"/>
  <c r="E131" i="2"/>
  <c r="C132" i="2" s="1"/>
  <c r="D132" i="2" l="1"/>
  <c r="F132" i="2"/>
  <c r="E132" i="2"/>
  <c r="C133" i="2" s="1"/>
  <c r="F133" i="2" l="1"/>
  <c r="D133" i="2"/>
  <c r="E133" i="2"/>
  <c r="C134" i="2"/>
  <c r="D134" i="2" l="1"/>
  <c r="F134" i="2"/>
  <c r="E134" i="2"/>
  <c r="C135" i="2" s="1"/>
  <c r="F135" i="2" l="1"/>
  <c r="E135" i="2"/>
  <c r="C136" i="2" s="1"/>
  <c r="D135" i="2"/>
  <c r="D136" i="2" l="1"/>
  <c r="F136" i="2"/>
  <c r="E136" i="2"/>
  <c r="C137" i="2"/>
  <c r="F137" i="2" l="1"/>
  <c r="D137" i="2"/>
  <c r="E137" i="2" s="1"/>
  <c r="C138" i="2" s="1"/>
  <c r="D138" i="2" l="1"/>
  <c r="F138" i="2"/>
  <c r="E138" i="2" s="1"/>
  <c r="C139" i="2" s="1"/>
  <c r="F139" i="2" l="1"/>
  <c r="E139" i="2"/>
  <c r="C140" i="2" s="1"/>
  <c r="D139" i="2"/>
  <c r="D140" i="2" l="1"/>
  <c r="F140" i="2"/>
  <c r="E140" i="2"/>
  <c r="C141" i="2" s="1"/>
  <c r="F141" i="2" l="1"/>
  <c r="D141" i="2"/>
  <c r="E141" i="2" s="1"/>
  <c r="C142" i="2" s="1"/>
  <c r="D142" i="2" l="1"/>
  <c r="F142" i="2"/>
  <c r="E142" i="2" s="1"/>
  <c r="C143" i="2" s="1"/>
  <c r="F143" i="2" l="1"/>
  <c r="D143" i="2"/>
  <c r="E143" i="2" s="1"/>
  <c r="C144" i="2" s="1"/>
  <c r="D144" i="2" l="1"/>
  <c r="E144" i="2"/>
  <c r="C145" i="2" s="1"/>
  <c r="F144" i="2"/>
  <c r="F145" i="2" l="1"/>
  <c r="D145" i="2"/>
  <c r="E145" i="2" s="1"/>
  <c r="C146" i="2" s="1"/>
  <c r="D146" i="2" l="1"/>
  <c r="F146" i="2"/>
  <c r="E146" i="2"/>
  <c r="C147" i="2" s="1"/>
  <c r="F147" i="2" l="1"/>
  <c r="D147" i="2"/>
  <c r="E147" i="2" s="1"/>
  <c r="C148" i="2" s="1"/>
  <c r="D148" i="2" l="1"/>
  <c r="F148" i="2"/>
  <c r="E148" i="2"/>
  <c r="C149" i="2" s="1"/>
  <c r="F149" i="2" l="1"/>
  <c r="E149" i="2" s="1"/>
  <c r="C150" i="2" s="1"/>
  <c r="D149" i="2"/>
  <c r="D150" i="2" l="1"/>
  <c r="F150" i="2"/>
  <c r="E150" i="2"/>
  <c r="C151" i="2"/>
  <c r="F151" i="2" l="1"/>
  <c r="D151" i="2"/>
  <c r="E151" i="2" s="1"/>
  <c r="C152" i="2" s="1"/>
  <c r="D152" i="2" l="1"/>
  <c r="E152" i="2"/>
  <c r="C153" i="2" s="1"/>
  <c r="F152" i="2"/>
  <c r="F153" i="2" l="1"/>
  <c r="D153" i="2"/>
  <c r="E153" i="2" s="1"/>
  <c r="C154" i="2" s="1"/>
  <c r="D154" i="2" l="1"/>
  <c r="F154" i="2"/>
  <c r="E154" i="2"/>
  <c r="C155" i="2"/>
  <c r="F155" i="2" l="1"/>
  <c r="D155" i="2"/>
  <c r="E155" i="2" s="1"/>
  <c r="C156" i="2" s="1"/>
  <c r="D156" i="2" l="1"/>
  <c r="F156" i="2"/>
  <c r="E156" i="2"/>
  <c r="C157" i="2" s="1"/>
  <c r="F157" i="2" l="1"/>
  <c r="D157" i="2"/>
  <c r="E157" i="2" s="1"/>
  <c r="C158" i="2" s="1"/>
  <c r="D158" i="2" l="1"/>
  <c r="F158" i="2"/>
  <c r="E158" i="2" s="1"/>
  <c r="C159" i="2" s="1"/>
  <c r="F159" i="2" l="1"/>
  <c r="D159" i="2"/>
  <c r="E159" i="2" s="1"/>
  <c r="C160" i="2" s="1"/>
  <c r="D160" i="2" l="1"/>
  <c r="F160" i="2"/>
  <c r="E160" i="2" s="1"/>
  <c r="C161" i="2" s="1"/>
  <c r="F161" i="2" l="1"/>
  <c r="D161" i="2"/>
  <c r="E161" i="2" s="1"/>
  <c r="C162" i="2" s="1"/>
  <c r="D162" i="2" l="1"/>
  <c r="F162" i="2"/>
  <c r="E162" i="2"/>
  <c r="C163" i="2"/>
  <c r="F163" i="2" l="1"/>
  <c r="D163" i="2"/>
  <c r="E163" i="2" s="1"/>
  <c r="C164" i="2" s="1"/>
  <c r="D164" i="2" l="1"/>
  <c r="F164" i="2"/>
  <c r="E164" i="2"/>
  <c r="C165" i="2" s="1"/>
  <c r="F165" i="2" l="1"/>
  <c r="D165" i="2"/>
  <c r="E165" i="2" s="1"/>
  <c r="C166" i="2" s="1"/>
  <c r="D166" i="2" l="1"/>
  <c r="F166" i="2"/>
  <c r="E166" i="2"/>
  <c r="C167" i="2"/>
  <c r="F167" i="2" l="1"/>
  <c r="D167" i="2"/>
  <c r="E167" i="2" s="1"/>
  <c r="C168" i="2" s="1"/>
  <c r="D168" i="2" l="1"/>
  <c r="F168" i="2"/>
  <c r="E168" i="2" s="1"/>
  <c r="C169" i="2" s="1"/>
  <c r="F169" i="2" l="1"/>
  <c r="E169" i="2"/>
  <c r="C170" i="2" s="1"/>
  <c r="D169" i="2"/>
  <c r="D170" i="2" l="1"/>
  <c r="F170" i="2"/>
  <c r="E170" i="2"/>
  <c r="C171" i="2"/>
  <c r="F171" i="2" l="1"/>
  <c r="D171" i="2"/>
  <c r="E171" i="2" s="1"/>
  <c r="C172" i="2" s="1"/>
  <c r="D172" i="2" l="1"/>
  <c r="F172" i="2"/>
  <c r="E172" i="2" s="1"/>
  <c r="C173" i="2" s="1"/>
  <c r="F173" i="2" l="1"/>
  <c r="D173" i="2"/>
  <c r="E173" i="2" s="1"/>
  <c r="C174" i="2" s="1"/>
  <c r="D174" i="2" l="1"/>
  <c r="F174" i="2"/>
  <c r="E174" i="2"/>
  <c r="C175" i="2"/>
  <c r="F175" i="2" l="1"/>
  <c r="D175" i="2"/>
  <c r="E175" i="2" s="1"/>
  <c r="C176" i="2" s="1"/>
  <c r="D176" i="2" l="1"/>
  <c r="E176" i="2"/>
  <c r="C177" i="2" s="1"/>
  <c r="F176" i="2"/>
  <c r="F177" i="2" l="1"/>
  <c r="D177" i="2"/>
  <c r="E177" i="2" s="1"/>
  <c r="C178" i="2" s="1"/>
  <c r="D178" i="2" l="1"/>
  <c r="F178" i="2"/>
  <c r="E178" i="2"/>
  <c r="C179" i="2"/>
  <c r="F179" i="2" l="1"/>
  <c r="D179" i="2"/>
  <c r="E179" i="2" s="1"/>
  <c r="C180" i="2" s="1"/>
  <c r="D180" i="2" l="1"/>
  <c r="E180" i="2" s="1"/>
  <c r="C181" i="2" s="1"/>
  <c r="F180" i="2"/>
  <c r="F181" i="2" l="1"/>
  <c r="D181" i="2"/>
  <c r="E181" i="2" s="1"/>
  <c r="C182" i="2" s="1"/>
  <c r="D182" i="2" l="1"/>
  <c r="F182" i="2"/>
  <c r="E182" i="2" s="1"/>
  <c r="C183" i="2" s="1"/>
  <c r="F183" i="2" l="1"/>
  <c r="D183" i="2"/>
  <c r="E183" i="2" s="1"/>
  <c r="C184" i="2" s="1"/>
  <c r="D184" i="2" l="1"/>
  <c r="E184" i="2"/>
  <c r="C185" i="2" s="1"/>
  <c r="F184" i="2"/>
  <c r="F185" i="2" l="1"/>
  <c r="D185" i="2"/>
  <c r="E185" i="2" s="1"/>
  <c r="C186" i="2" s="1"/>
  <c r="D186" i="2" l="1"/>
  <c r="F186" i="2"/>
  <c r="E186" i="2"/>
  <c r="C187" i="2"/>
  <c r="F187" i="2" l="1"/>
  <c r="D187" i="2"/>
  <c r="E187" i="2" s="1"/>
  <c r="C188" i="2" s="1"/>
  <c r="D188" i="2" l="1"/>
  <c r="F188" i="2"/>
  <c r="E188" i="2"/>
  <c r="C189" i="2" s="1"/>
  <c r="F189" i="2" l="1"/>
  <c r="E189" i="2"/>
  <c r="C190" i="2" s="1"/>
  <c r="D189" i="2"/>
  <c r="D190" i="2" l="1"/>
  <c r="F190" i="2"/>
  <c r="E190" i="2"/>
  <c r="C191" i="2"/>
  <c r="F191" i="2" l="1"/>
  <c r="D191" i="2"/>
  <c r="E191" i="2" s="1"/>
  <c r="C192" i="2" s="1"/>
  <c r="D192" i="2" l="1"/>
  <c r="F192" i="2"/>
  <c r="E192" i="2" s="1"/>
  <c r="C193" i="2" s="1"/>
  <c r="F193" i="2" l="1"/>
  <c r="E193" i="2"/>
  <c r="C194" i="2" s="1"/>
  <c r="D193" i="2"/>
  <c r="D194" i="2" l="1"/>
  <c r="F194" i="2"/>
  <c r="E194" i="2"/>
  <c r="C195" i="2"/>
  <c r="F195" i="2" l="1"/>
  <c r="D195" i="2"/>
  <c r="E195" i="2" s="1"/>
  <c r="C196" i="2" s="1"/>
  <c r="D196" i="2" l="1"/>
  <c r="F196" i="2"/>
  <c r="E196" i="2"/>
  <c r="C197" i="2" s="1"/>
  <c r="F197" i="2" l="1"/>
  <c r="E197" i="2"/>
  <c r="C198" i="2" s="1"/>
  <c r="D197" i="2"/>
  <c r="D198" i="2" l="1"/>
  <c r="F198" i="2"/>
  <c r="E198" i="2"/>
  <c r="C199" i="2"/>
  <c r="F199" i="2" l="1"/>
  <c r="D199" i="2"/>
  <c r="E199" i="2" s="1"/>
  <c r="C200" i="2" s="1"/>
  <c r="D200" i="2" l="1"/>
  <c r="E200" i="2"/>
  <c r="C201" i="2" s="1"/>
  <c r="F200" i="2"/>
  <c r="F201" i="2" l="1"/>
  <c r="D201" i="2"/>
  <c r="E201" i="2" s="1"/>
  <c r="C202" i="2" s="1"/>
  <c r="D202" i="2" l="1"/>
  <c r="F202" i="2"/>
  <c r="E202" i="2" s="1"/>
  <c r="C203" i="2" s="1"/>
  <c r="F203" i="2" l="1"/>
  <c r="E203" i="2" s="1"/>
  <c r="C204" i="2" s="1"/>
  <c r="D203" i="2"/>
  <c r="D204" i="2" l="1"/>
  <c r="F204" i="2"/>
  <c r="E204" i="2" s="1"/>
  <c r="C205" i="2" s="1"/>
  <c r="F205" i="2" l="1"/>
  <c r="D205" i="2"/>
  <c r="E205" i="2" s="1"/>
  <c r="C206" i="2" s="1"/>
  <c r="D206" i="2" l="1"/>
  <c r="F206" i="2"/>
  <c r="E206" i="2"/>
  <c r="C207" i="2" s="1"/>
  <c r="F207" i="2" l="1"/>
  <c r="D207" i="2"/>
  <c r="E207" i="2" s="1"/>
  <c r="C208" i="2" s="1"/>
  <c r="D208" i="2" l="1"/>
  <c r="F208" i="2"/>
  <c r="E208" i="2" s="1"/>
  <c r="C209" i="2" s="1"/>
  <c r="F209" i="2" l="1"/>
  <c r="D209" i="2"/>
  <c r="E209" i="2" s="1"/>
  <c r="C210" i="2" s="1"/>
  <c r="D210" i="2" l="1"/>
  <c r="F210" i="2"/>
  <c r="E210" i="2"/>
  <c r="C211" i="2" s="1"/>
  <c r="F211" i="2" l="1"/>
  <c r="D211" i="2"/>
  <c r="E211" i="2" s="1"/>
  <c r="C212" i="2" s="1"/>
  <c r="D212" i="2" l="1"/>
  <c r="F212" i="2"/>
  <c r="E212" i="2"/>
  <c r="C213" i="2" s="1"/>
  <c r="F213" i="2" l="1"/>
  <c r="D213" i="2"/>
  <c r="E213" i="2" s="1"/>
  <c r="C214" i="2" s="1"/>
  <c r="D214" i="2" l="1"/>
  <c r="F214" i="2"/>
  <c r="E214" i="2"/>
  <c r="C215" i="2"/>
  <c r="F215" i="2" l="1"/>
  <c r="D215" i="2"/>
  <c r="E215" i="2" s="1"/>
  <c r="C216" i="2" s="1"/>
  <c r="D216" i="2" l="1"/>
  <c r="E216" i="2"/>
  <c r="C217" i="2" s="1"/>
  <c r="F216" i="2"/>
  <c r="F217" i="2" l="1"/>
  <c r="E217" i="2"/>
  <c r="C218" i="2" s="1"/>
  <c r="D217" i="2"/>
  <c r="D218" i="2" l="1"/>
  <c r="F218" i="2"/>
  <c r="E218" i="2"/>
  <c r="C219" i="2"/>
  <c r="F219" i="2" l="1"/>
  <c r="D219" i="2"/>
  <c r="E219" i="2" s="1"/>
  <c r="C220" i="2" s="1"/>
  <c r="D220" i="2" l="1"/>
  <c r="F220" i="2"/>
  <c r="E220" i="2"/>
  <c r="C221" i="2" s="1"/>
  <c r="F221" i="2" l="1"/>
  <c r="D221" i="2"/>
  <c r="E221" i="2" s="1"/>
  <c r="C222" i="2" s="1"/>
  <c r="D222" i="2" l="1"/>
  <c r="F222" i="2"/>
  <c r="E222" i="2" s="1"/>
  <c r="C223" i="2" s="1"/>
  <c r="F223" i="2" l="1"/>
  <c r="D223" i="2"/>
  <c r="E223" i="2" s="1"/>
  <c r="C224" i="2" s="1"/>
  <c r="D224" i="2" l="1"/>
  <c r="F224" i="2"/>
  <c r="E224" i="2" s="1"/>
  <c r="C225" i="2" s="1"/>
  <c r="F225" i="2" l="1"/>
  <c r="D225" i="2"/>
  <c r="E225" i="2" s="1"/>
  <c r="C226" i="2" s="1"/>
  <c r="D226" i="2" l="1"/>
  <c r="F226" i="2"/>
  <c r="E226" i="2"/>
  <c r="C227" i="2"/>
  <c r="F227" i="2" l="1"/>
  <c r="D227" i="2"/>
  <c r="E227" i="2" s="1"/>
  <c r="C228" i="2" s="1"/>
  <c r="D228" i="2" l="1"/>
  <c r="F228" i="2"/>
  <c r="E228" i="2"/>
  <c r="C229" i="2" s="1"/>
  <c r="F229" i="2" l="1"/>
  <c r="D229" i="2"/>
  <c r="E229" i="2" s="1"/>
  <c r="C230" i="2" s="1"/>
  <c r="D230" i="2" l="1"/>
  <c r="F230" i="2"/>
  <c r="E230" i="2"/>
  <c r="C231" i="2"/>
  <c r="F231" i="2" l="1"/>
  <c r="D231" i="2"/>
  <c r="E231" i="2" s="1"/>
  <c r="C232" i="2" s="1"/>
  <c r="D232" i="2" l="1"/>
  <c r="F232" i="2"/>
  <c r="E232" i="2" s="1"/>
  <c r="C233" i="2" s="1"/>
  <c r="F233" i="2" l="1"/>
  <c r="D233" i="2"/>
  <c r="E233" i="2" s="1"/>
  <c r="C234" i="2" s="1"/>
  <c r="D234" i="2" l="1"/>
  <c r="F234" i="2"/>
  <c r="E234" i="2"/>
  <c r="C235" i="2" s="1"/>
  <c r="F235" i="2" l="1"/>
  <c r="D235" i="2"/>
  <c r="E235" i="2" s="1"/>
  <c r="C236" i="2" s="1"/>
  <c r="D236" i="2" l="1"/>
  <c r="F236" i="2"/>
  <c r="E236" i="2"/>
  <c r="C237" i="2" s="1"/>
  <c r="F237" i="2" l="1"/>
  <c r="D237" i="2"/>
  <c r="E237" i="2" s="1"/>
  <c r="C238" i="2" s="1"/>
  <c r="D238" i="2" l="1"/>
  <c r="E238" i="2" s="1"/>
  <c r="C239" i="2" s="1"/>
  <c r="F238" i="2"/>
  <c r="F239" i="2" l="1"/>
  <c r="E239" i="2" s="1"/>
  <c r="C240" i="2" s="1"/>
  <c r="D239" i="2"/>
  <c r="D240" i="2" l="1"/>
  <c r="F240" i="2"/>
  <c r="E240" i="2" s="1"/>
  <c r="C241" i="2" s="1"/>
  <c r="F241" i="2" l="1"/>
  <c r="D241" i="2"/>
  <c r="E241" i="2" s="1"/>
  <c r="C242" i="2" s="1"/>
  <c r="D242" i="2" l="1"/>
  <c r="F242" i="2"/>
  <c r="E242" i="2"/>
  <c r="C243" i="2"/>
  <c r="F243" i="2" l="1"/>
  <c r="D243" i="2"/>
  <c r="E243" i="2" s="1"/>
  <c r="C244" i="2" s="1"/>
  <c r="D244" i="2" l="1"/>
  <c r="F244" i="2"/>
  <c r="E244" i="2"/>
  <c r="C245" i="2" s="1"/>
  <c r="F245" i="2" l="1"/>
  <c r="D245" i="2"/>
  <c r="E245" i="2" s="1"/>
  <c r="C246" i="2" s="1"/>
  <c r="D246" i="2" l="1"/>
  <c r="F246" i="2"/>
  <c r="E246" i="2" s="1"/>
  <c r="C247" i="2" s="1"/>
  <c r="F247" i="2" l="1"/>
  <c r="D247" i="2"/>
  <c r="E247" i="2" s="1"/>
  <c r="C248" i="2" s="1"/>
  <c r="D248" i="2" l="1"/>
  <c r="E248" i="2"/>
  <c r="C249" i="2" s="1"/>
  <c r="F248" i="2"/>
  <c r="F249" i="2" l="1"/>
  <c r="D249" i="2"/>
  <c r="E249" i="2" s="1"/>
  <c r="C250" i="2" s="1"/>
  <c r="D250" i="2" l="1"/>
  <c r="F250" i="2"/>
  <c r="E250" i="2" s="1"/>
  <c r="C251" i="2" s="1"/>
  <c r="F251" i="2" l="1"/>
  <c r="D251" i="2"/>
  <c r="E251" i="2" s="1"/>
  <c r="C252" i="2" s="1"/>
  <c r="D252" i="2" l="1"/>
  <c r="F252" i="2"/>
  <c r="E252" i="2"/>
  <c r="C253" i="2" s="1"/>
  <c r="F253" i="2" l="1"/>
  <c r="D253" i="2"/>
  <c r="E253" i="2" s="1"/>
  <c r="C254" i="2" s="1"/>
  <c r="D254" i="2" l="1"/>
  <c r="F254" i="2"/>
  <c r="E254" i="2"/>
  <c r="C255" i="2" s="1"/>
  <c r="F255" i="2" l="1"/>
  <c r="D255" i="2"/>
  <c r="E255" i="2" s="1"/>
  <c r="C256" i="2" s="1"/>
  <c r="D256" i="2" l="1"/>
  <c r="F256" i="2"/>
  <c r="E256" i="2"/>
  <c r="C257" i="2" s="1"/>
  <c r="F257" i="2" l="1"/>
  <c r="D257" i="2"/>
  <c r="E257" i="2" s="1"/>
  <c r="C258" i="2" s="1"/>
  <c r="D258" i="2" l="1"/>
  <c r="F258" i="2"/>
  <c r="E258" i="2"/>
  <c r="C259" i="2" s="1"/>
  <c r="F259" i="2" l="1"/>
  <c r="D259" i="2"/>
  <c r="E259" i="2" s="1"/>
  <c r="C260" i="2" s="1"/>
  <c r="D260" i="2" l="1"/>
  <c r="F260" i="2"/>
  <c r="E260" i="2"/>
  <c r="C261" i="2" s="1"/>
  <c r="F261" i="2" l="1"/>
  <c r="D261" i="2"/>
  <c r="E261" i="2" s="1"/>
  <c r="C262" i="2" s="1"/>
  <c r="D262" i="2" l="1"/>
  <c r="F262" i="2"/>
  <c r="E262" i="2"/>
  <c r="C263" i="2" s="1"/>
  <c r="F263" i="2" l="1"/>
  <c r="D263" i="2"/>
  <c r="E263" i="2" s="1"/>
  <c r="C264" i="2" s="1"/>
  <c r="D264" i="2" l="1"/>
  <c r="F264" i="2"/>
  <c r="E264" i="2"/>
  <c r="C265" i="2" s="1"/>
  <c r="F265" i="2" l="1"/>
  <c r="D265" i="2"/>
  <c r="E265" i="2" s="1"/>
  <c r="C266" i="2" s="1"/>
  <c r="D266" i="2" l="1"/>
  <c r="F266" i="2"/>
  <c r="E266" i="2"/>
  <c r="C267" i="2"/>
  <c r="F267" i="2" l="1"/>
  <c r="E267" i="2" s="1"/>
  <c r="C268" i="2" s="1"/>
  <c r="D267" i="2"/>
  <c r="D268" i="2" l="1"/>
  <c r="F268" i="2"/>
  <c r="E268" i="2"/>
  <c r="C269" i="2" s="1"/>
  <c r="F269" i="2" l="1"/>
  <c r="D269" i="2"/>
  <c r="E269" i="2" s="1"/>
  <c r="C270" i="2" s="1"/>
  <c r="D270" i="2" l="1"/>
  <c r="F270" i="2"/>
  <c r="E270" i="2"/>
  <c r="C271" i="2"/>
  <c r="F271" i="2" l="1"/>
  <c r="D271" i="2"/>
  <c r="E271" i="2" s="1"/>
  <c r="C272" i="2" s="1"/>
  <c r="D272" i="2" l="1"/>
  <c r="F272" i="2"/>
  <c r="E272" i="2"/>
  <c r="C273" i="2" s="1"/>
  <c r="F273" i="2" l="1"/>
  <c r="D273" i="2"/>
  <c r="E273" i="2" s="1"/>
  <c r="C274" i="2" s="1"/>
  <c r="D274" i="2" l="1"/>
  <c r="F274" i="2"/>
  <c r="E274" i="2"/>
  <c r="C275" i="2" s="1"/>
  <c r="F275" i="2" l="1"/>
  <c r="D275" i="2"/>
  <c r="E275" i="2" s="1"/>
  <c r="C276" i="2" s="1"/>
  <c r="D276" i="2" l="1"/>
  <c r="F276" i="2"/>
  <c r="E276" i="2"/>
  <c r="C277" i="2" s="1"/>
  <c r="F277" i="2" l="1"/>
  <c r="D277" i="2"/>
  <c r="E277" i="2" s="1"/>
  <c r="C278" i="2" s="1"/>
  <c r="D278" i="2" l="1"/>
  <c r="F278" i="2"/>
  <c r="E278" i="2"/>
  <c r="C279" i="2"/>
  <c r="F279" i="2" l="1"/>
  <c r="D279" i="2"/>
  <c r="E279" i="2" s="1"/>
  <c r="C280" i="2" s="1"/>
  <c r="D280" i="2" l="1"/>
  <c r="F280" i="2"/>
  <c r="E280" i="2"/>
  <c r="C281" i="2" s="1"/>
  <c r="F281" i="2" l="1"/>
  <c r="D281" i="2"/>
  <c r="E281" i="2" s="1"/>
  <c r="C282" i="2" s="1"/>
  <c r="D282" i="2" l="1"/>
  <c r="F282" i="2"/>
  <c r="E282" i="2"/>
  <c r="C283" i="2"/>
  <c r="F283" i="2" l="1"/>
  <c r="D283" i="2"/>
  <c r="E283" i="2" s="1"/>
  <c r="C284" i="2" s="1"/>
  <c r="D284" i="2" l="1"/>
  <c r="F284" i="2"/>
  <c r="E284" i="2"/>
  <c r="C285" i="2" s="1"/>
  <c r="F285" i="2" l="1"/>
  <c r="D285" i="2"/>
  <c r="E285" i="2" s="1"/>
  <c r="C286" i="2" s="1"/>
  <c r="D286" i="2" l="1"/>
  <c r="F286" i="2"/>
  <c r="E286" i="2" s="1"/>
  <c r="C287" i="2" s="1"/>
  <c r="F287" i="2" l="1"/>
  <c r="E287" i="2"/>
  <c r="C288" i="2" s="1"/>
  <c r="D287" i="2"/>
  <c r="D288" i="2" l="1"/>
  <c r="F288" i="2"/>
  <c r="E288" i="2" s="1"/>
  <c r="C289" i="2" s="1"/>
  <c r="F289" i="2" l="1"/>
  <c r="D289" i="2"/>
  <c r="E289" i="2" s="1"/>
  <c r="C290" i="2" s="1"/>
  <c r="E290" i="2" l="1"/>
  <c r="C291" i="2" s="1"/>
  <c r="D290" i="2"/>
  <c r="F290" i="2"/>
  <c r="F291" i="2" l="1"/>
  <c r="E291" i="2"/>
  <c r="C292" i="2" s="1"/>
  <c r="D291" i="2"/>
  <c r="D292" i="2" l="1"/>
  <c r="F292" i="2"/>
  <c r="E292" i="2" s="1"/>
  <c r="C293" i="2" s="1"/>
  <c r="F293" i="2" l="1"/>
  <c r="D293" i="2"/>
  <c r="E293" i="2"/>
  <c r="C294" i="2" s="1"/>
  <c r="E294" i="2" l="1"/>
  <c r="C295" i="2" s="1"/>
  <c r="D294" i="2"/>
  <c r="F294" i="2"/>
  <c r="F295" i="2" l="1"/>
  <c r="D295" i="2"/>
  <c r="E295" i="2" s="1"/>
  <c r="C296" i="2" s="1"/>
  <c r="D296" i="2" l="1"/>
  <c r="F296" i="2"/>
  <c r="E296" i="2" s="1"/>
  <c r="C297" i="2" s="1"/>
  <c r="F297" i="2" l="1"/>
  <c r="D297" i="2"/>
  <c r="E297" i="2"/>
  <c r="C298" i="2" s="1"/>
  <c r="D298" i="2" l="1"/>
  <c r="F298" i="2"/>
  <c r="E298" i="2" s="1"/>
  <c r="C299" i="2" s="1"/>
  <c r="F299" i="2" l="1"/>
  <c r="D299" i="2"/>
  <c r="E299" i="2" s="1"/>
  <c r="C300" i="2" s="1"/>
  <c r="E300" i="2" l="1"/>
  <c r="C301" i="2" s="1"/>
  <c r="D300" i="2"/>
  <c r="F300" i="2"/>
  <c r="F301" i="2" l="1"/>
  <c r="D301" i="2"/>
  <c r="E301" i="2" s="1"/>
  <c r="C302" i="2" s="1"/>
  <c r="D302" i="2" l="1"/>
  <c r="F302" i="2"/>
  <c r="E302" i="2" s="1"/>
  <c r="C303" i="2" s="1"/>
  <c r="F303" i="2" l="1"/>
  <c r="E303" i="2"/>
  <c r="C304" i="2" s="1"/>
  <c r="D303" i="2"/>
  <c r="D304" i="2" l="1"/>
  <c r="F304" i="2"/>
  <c r="E304" i="2" s="1"/>
  <c r="C305" i="2" s="1"/>
  <c r="F305" i="2" l="1"/>
  <c r="D305" i="2"/>
  <c r="E305" i="2"/>
  <c r="C306" i="2" s="1"/>
  <c r="D306" i="2" l="1"/>
  <c r="F306" i="2"/>
  <c r="E306" i="2" s="1"/>
  <c r="C307" i="2" s="1"/>
  <c r="F307" i="2" l="1"/>
  <c r="D307" i="2"/>
  <c r="E307" i="2" s="1"/>
  <c r="C308" i="2" s="1"/>
  <c r="D308" i="2" l="1"/>
  <c r="F308" i="2"/>
  <c r="E308" i="2" s="1"/>
  <c r="C309" i="2" s="1"/>
  <c r="F309" i="2" l="1"/>
  <c r="D309" i="2"/>
  <c r="E309" i="2" s="1"/>
  <c r="C310" i="2" s="1"/>
  <c r="E310" i="2" l="1"/>
  <c r="C311" i="2" s="1"/>
  <c r="D310" i="2"/>
  <c r="F310" i="2"/>
  <c r="F311" i="2" l="1"/>
  <c r="D311" i="2"/>
  <c r="E311" i="2" s="1"/>
  <c r="C312" i="2" s="1"/>
  <c r="D312" i="2" l="1"/>
  <c r="F312" i="2"/>
  <c r="E312" i="2" s="1"/>
  <c r="C313" i="2" s="1"/>
  <c r="F313" i="2" l="1"/>
  <c r="D313" i="2"/>
  <c r="E313" i="2"/>
  <c r="C314" i="2" s="1"/>
  <c r="D314" i="2" l="1"/>
  <c r="F314" i="2"/>
  <c r="E314" i="2" s="1"/>
  <c r="C315" i="2" s="1"/>
  <c r="F315" i="2" l="1"/>
  <c r="D315" i="2"/>
  <c r="E315" i="2" s="1"/>
  <c r="C316" i="2" s="1"/>
  <c r="D316" i="2" l="1"/>
  <c r="F316" i="2"/>
  <c r="E316" i="2" s="1"/>
  <c r="C317" i="2" s="1"/>
  <c r="F317" i="2" l="1"/>
  <c r="D317" i="2"/>
  <c r="E317" i="2" s="1"/>
  <c r="C318" i="2" s="1"/>
  <c r="D318" i="2" l="1"/>
  <c r="F318" i="2"/>
  <c r="E318" i="2" s="1"/>
  <c r="C319" i="2" s="1"/>
  <c r="F319" i="2" l="1"/>
  <c r="D319" i="2"/>
  <c r="E319" i="2" s="1"/>
  <c r="C320" i="2" s="1"/>
  <c r="D320" i="2" l="1"/>
  <c r="F320" i="2"/>
  <c r="E320" i="2" s="1"/>
  <c r="C321" i="2" s="1"/>
  <c r="F321" i="2" l="1"/>
  <c r="D321" i="2"/>
  <c r="E321" i="2"/>
  <c r="C322" i="2" s="1"/>
  <c r="D322" i="2" l="1"/>
  <c r="F322" i="2"/>
  <c r="E322" i="2" s="1"/>
  <c r="C323" i="2" s="1"/>
  <c r="F323" i="2" l="1"/>
  <c r="E323" i="2"/>
  <c r="C324" i="2" s="1"/>
  <c r="D323" i="2"/>
  <c r="D324" i="2" l="1"/>
  <c r="F324" i="2"/>
  <c r="E324" i="2" s="1"/>
  <c r="C325" i="2" s="1"/>
  <c r="F325" i="2" l="1"/>
  <c r="E325" i="2" s="1"/>
  <c r="C326" i="2" s="1"/>
  <c r="D325" i="2"/>
  <c r="D326" i="2" l="1"/>
  <c r="F326" i="2"/>
  <c r="E326" i="2" s="1"/>
  <c r="C327" i="2" s="1"/>
  <c r="F327" i="2" l="1"/>
  <c r="E327" i="2"/>
  <c r="C328" i="2" s="1"/>
  <c r="D327" i="2"/>
  <c r="D328" i="2" l="1"/>
  <c r="F328" i="2"/>
  <c r="E328" i="2" s="1"/>
  <c r="C329" i="2" s="1"/>
  <c r="F329" i="2" l="1"/>
  <c r="D329" i="2"/>
  <c r="E329" i="2"/>
  <c r="C330" i="2" s="1"/>
  <c r="D330" i="2" l="1"/>
  <c r="F330" i="2"/>
  <c r="E330" i="2" s="1"/>
  <c r="C331" i="2" s="1"/>
  <c r="F331" i="2" l="1"/>
  <c r="D331" i="2"/>
  <c r="E331" i="2" s="1"/>
  <c r="C332" i="2" s="1"/>
  <c r="D332" i="2" l="1"/>
  <c r="F332" i="2"/>
  <c r="E332" i="2" s="1"/>
  <c r="C333" i="2" s="1"/>
  <c r="F333" i="2" l="1"/>
  <c r="D333" i="2"/>
  <c r="E333" i="2" s="1"/>
  <c r="C334" i="2" s="1"/>
  <c r="D334" i="2" l="1"/>
  <c r="F334" i="2"/>
  <c r="E334" i="2" s="1"/>
  <c r="C335" i="2" s="1"/>
  <c r="F335" i="2" l="1"/>
  <c r="E335" i="2"/>
  <c r="C336" i="2" s="1"/>
  <c r="D335" i="2"/>
  <c r="D336" i="2" l="1"/>
  <c r="F336" i="2"/>
  <c r="E336" i="2" s="1"/>
  <c r="C337" i="2" s="1"/>
  <c r="F337" i="2" l="1"/>
  <c r="D337" i="2"/>
  <c r="E337" i="2"/>
  <c r="C338" i="2" s="1"/>
  <c r="D338" i="2" l="1"/>
  <c r="F338" i="2"/>
  <c r="E338" i="2" s="1"/>
  <c r="C339" i="2" s="1"/>
  <c r="F339" i="2" l="1"/>
  <c r="D339" i="2"/>
  <c r="E339" i="2" s="1"/>
  <c r="C340" i="2" s="1"/>
  <c r="D340" i="2" l="1"/>
  <c r="F340" i="2"/>
  <c r="E340" i="2" s="1"/>
  <c r="C341" i="2" s="1"/>
  <c r="F341" i="2" l="1"/>
  <c r="D341" i="2"/>
  <c r="E341" i="2"/>
  <c r="C342" i="2" s="1"/>
  <c r="E342" i="2" l="1"/>
  <c r="C343" i="2" s="1"/>
  <c r="D342" i="2"/>
  <c r="F342" i="2"/>
  <c r="F343" i="2" l="1"/>
  <c r="E343" i="2"/>
  <c r="C344" i="2" s="1"/>
  <c r="D343" i="2"/>
  <c r="D344" i="2" l="1"/>
  <c r="F344" i="2"/>
  <c r="E344" i="2" s="1"/>
  <c r="C345" i="2" s="1"/>
  <c r="F345" i="2" l="1"/>
  <c r="D345" i="2"/>
  <c r="E345" i="2"/>
  <c r="C346" i="2" s="1"/>
  <c r="D346" i="2" l="1"/>
  <c r="F346" i="2"/>
  <c r="E346" i="2" s="1"/>
  <c r="C347" i="2" s="1"/>
  <c r="F347" i="2" l="1"/>
  <c r="E347" i="2" s="1"/>
  <c r="C348" i="2" s="1"/>
  <c r="D347" i="2"/>
  <c r="D348" i="2" l="1"/>
  <c r="F348" i="2"/>
  <c r="E348" i="2" s="1"/>
  <c r="C349" i="2" s="1"/>
  <c r="F349" i="2" l="1"/>
  <c r="D349" i="2"/>
  <c r="E349" i="2" s="1"/>
  <c r="C350" i="2" s="1"/>
  <c r="D350" i="2" l="1"/>
  <c r="F350" i="2"/>
  <c r="E350" i="2" s="1"/>
  <c r="C351" i="2" s="1"/>
  <c r="F351" i="2" l="1"/>
  <c r="D351" i="2"/>
  <c r="E351" i="2" s="1"/>
  <c r="C352" i="2" s="1"/>
  <c r="D352" i="2" l="1"/>
  <c r="F352" i="2"/>
  <c r="E352" i="2" s="1"/>
  <c r="C353" i="2" s="1"/>
  <c r="F353" i="2" l="1"/>
  <c r="D353" i="2"/>
  <c r="E353" i="2" s="1"/>
  <c r="C354" i="2" s="1"/>
  <c r="D354" i="2" l="1"/>
  <c r="F354" i="2"/>
  <c r="E354" i="2" s="1"/>
  <c r="C355" i="2" s="1"/>
  <c r="F355" i="2" l="1"/>
  <c r="E355" i="2"/>
  <c r="C356" i="2" s="1"/>
  <c r="D355" i="2"/>
  <c r="D356" i="2" l="1"/>
  <c r="F356" i="2"/>
  <c r="E356" i="2" s="1"/>
  <c r="C357" i="2" s="1"/>
  <c r="F357" i="2" l="1"/>
  <c r="D357" i="2"/>
  <c r="E357" i="2"/>
  <c r="C358" i="2" s="1"/>
  <c r="E358" i="2" l="1"/>
  <c r="C359" i="2" s="1"/>
  <c r="D358" i="2"/>
  <c r="F358" i="2"/>
  <c r="F359" i="2" l="1"/>
  <c r="D359" i="2"/>
  <c r="E359" i="2" s="1"/>
  <c r="C360" i="2" s="1"/>
  <c r="D360" i="2" l="1"/>
  <c r="F360" i="2"/>
  <c r="E360" i="2" s="1"/>
  <c r="C361" i="2" s="1"/>
  <c r="F361" i="2" l="1"/>
  <c r="D361" i="2"/>
  <c r="E361" i="2"/>
  <c r="C362" i="2" s="1"/>
  <c r="D362" i="2" l="1"/>
  <c r="F362" i="2"/>
  <c r="E362" i="2" s="1"/>
  <c r="C363" i="2" s="1"/>
  <c r="F363" i="2" l="1"/>
  <c r="D363" i="2"/>
  <c r="E363" i="2" s="1"/>
  <c r="C364" i="2" s="1"/>
  <c r="D364" i="2" l="1"/>
  <c r="F364" i="2"/>
  <c r="E364" i="2" s="1"/>
  <c r="C365" i="2" s="1"/>
  <c r="F365" i="2" l="1"/>
  <c r="D365" i="2"/>
  <c r="E365" i="2"/>
  <c r="C366" i="2" s="1"/>
  <c r="D366" i="2" l="1"/>
  <c r="F366" i="2"/>
  <c r="E366" i="2" s="1"/>
  <c r="C367" i="2" s="1"/>
  <c r="F367" i="2" l="1"/>
  <c r="D367" i="2"/>
  <c r="E367" i="2" s="1"/>
  <c r="C368" i="2" s="1"/>
  <c r="E368" i="2" l="1"/>
  <c r="C369" i="2" s="1"/>
  <c r="D368" i="2"/>
  <c r="F368" i="2"/>
  <c r="F369" i="2" l="1"/>
  <c r="D369" i="2"/>
  <c r="E369" i="2"/>
  <c r="C370" i="2" s="1"/>
  <c r="D370" i="2" l="1"/>
  <c r="F370" i="2"/>
  <c r="E370" i="2" s="1"/>
  <c r="C371" i="2" s="1"/>
  <c r="F371" i="2" l="1"/>
  <c r="D371" i="2"/>
  <c r="E371" i="2" s="1"/>
  <c r="C372" i="2" s="1"/>
  <c r="D372" i="2" l="1"/>
  <c r="F372" i="2"/>
  <c r="E372" i="2" s="1"/>
  <c r="C373" i="2" s="1"/>
  <c r="F373" i="2" l="1"/>
  <c r="E373" i="2" s="1"/>
  <c r="C374" i="2" s="1"/>
  <c r="D373" i="2"/>
  <c r="D374" i="2" l="1"/>
  <c r="F374" i="2"/>
  <c r="E374" i="2" s="1"/>
  <c r="C375" i="2" s="1"/>
  <c r="F375" i="2" l="1"/>
  <c r="D375" i="2"/>
  <c r="E375" i="2" s="1"/>
  <c r="C376" i="2" s="1"/>
  <c r="D376" i="2" l="1"/>
  <c r="F376" i="2"/>
  <c r="E376" i="2" s="1"/>
  <c r="C377" i="2" s="1"/>
  <c r="F377" i="2" l="1"/>
  <c r="D377" i="2"/>
  <c r="E377" i="2"/>
  <c r="C378" i="2" s="1"/>
  <c r="D378" i="2" l="1"/>
  <c r="F378" i="2"/>
  <c r="E378" i="2" s="1"/>
  <c r="C379" i="2" s="1"/>
  <c r="F379" i="2" l="1"/>
  <c r="D379" i="2"/>
  <c r="E379" i="2" s="1"/>
  <c r="C380" i="2" s="1"/>
  <c r="D380" i="2" l="1"/>
  <c r="F380" i="2"/>
  <c r="E380" i="2" s="1"/>
  <c r="C381" i="2" s="1"/>
  <c r="F381" i="2" l="1"/>
  <c r="D381" i="2"/>
  <c r="E381" i="2"/>
  <c r="C382" i="2" s="1"/>
  <c r="D382" i="2" l="1"/>
  <c r="F382" i="2"/>
  <c r="E382" i="2" s="1"/>
  <c r="C383" i="2" s="1"/>
  <c r="F383" i="2" l="1"/>
  <c r="E383" i="2"/>
  <c r="C384" i="2" s="1"/>
  <c r="D383" i="2"/>
  <c r="D384" i="2" l="1"/>
  <c r="F384" i="2"/>
  <c r="E384" i="2" s="1"/>
  <c r="C385" i="2" s="1"/>
  <c r="F385" i="2" l="1"/>
  <c r="D385" i="2"/>
  <c r="E385" i="2" s="1"/>
  <c r="C386" i="2" s="1"/>
  <c r="D386" i="2" l="1"/>
  <c r="F386" i="2"/>
  <c r="E386" i="2" s="1"/>
  <c r="C387" i="2" s="1"/>
  <c r="F387" i="2" l="1"/>
  <c r="D387" i="2"/>
  <c r="E387" i="2" s="1"/>
  <c r="C388" i="2" s="1"/>
  <c r="D388" i="2" l="1"/>
  <c r="F388" i="2"/>
  <c r="E388" i="2" s="1"/>
  <c r="C389" i="2" s="1"/>
  <c r="F389" i="2" l="1"/>
  <c r="D389" i="2"/>
  <c r="E389" i="2" s="1"/>
  <c r="C390" i="2" s="1"/>
  <c r="D390" i="2" l="1"/>
  <c r="F390" i="2"/>
  <c r="E390" i="2" s="1"/>
  <c r="C391" i="2" s="1"/>
  <c r="F391" i="2" l="1"/>
  <c r="E391" i="2"/>
  <c r="C392" i="2" s="1"/>
  <c r="D391" i="2"/>
  <c r="F392" i="2" l="1"/>
  <c r="E392" i="2" s="1"/>
  <c r="C393" i="2" s="1"/>
  <c r="D392" i="2"/>
  <c r="D393" i="2" l="1"/>
  <c r="F393" i="2"/>
  <c r="E393" i="2" s="1"/>
  <c r="C394" i="2" s="1"/>
  <c r="E394" i="2" l="1"/>
  <c r="C395" i="2" s="1"/>
  <c r="F394" i="2"/>
  <c r="D394" i="2"/>
  <c r="D395" i="2" l="1"/>
  <c r="F395" i="2"/>
  <c r="E395" i="2"/>
  <c r="C396" i="2" s="1"/>
  <c r="F396" i="2" l="1"/>
  <c r="E396" i="2" s="1"/>
  <c r="C397" i="2" s="1"/>
  <c r="D396" i="2"/>
  <c r="D397" i="2" l="1"/>
  <c r="E397" i="2"/>
  <c r="C398" i="2" s="1"/>
  <c r="F397" i="2"/>
  <c r="F398" i="2" l="1"/>
  <c r="E398" i="2" s="1"/>
  <c r="C399" i="2" s="1"/>
  <c r="D398" i="2"/>
  <c r="D399" i="2" l="1"/>
  <c r="F399" i="2"/>
  <c r="E399" i="2"/>
  <c r="C400" i="2" s="1"/>
  <c r="F400" i="2" l="1"/>
  <c r="E400" i="2" s="1"/>
  <c r="C401" i="2" s="1"/>
  <c r="D400" i="2"/>
  <c r="D401" i="2" l="1"/>
  <c r="F401" i="2"/>
  <c r="E401" i="2" s="1"/>
  <c r="C402" i="2" s="1"/>
  <c r="F402" i="2" l="1"/>
  <c r="E402" i="2" s="1"/>
  <c r="C403" i="2" s="1"/>
  <c r="D402" i="2"/>
  <c r="D403" i="2" l="1"/>
  <c r="F403" i="2"/>
  <c r="E403" i="2" s="1"/>
  <c r="C404" i="2" s="1"/>
  <c r="F404" i="2" l="1"/>
  <c r="E404" i="2" s="1"/>
  <c r="C405" i="2" s="1"/>
  <c r="D404" i="2"/>
  <c r="D405" i="2" l="1"/>
  <c r="F405" i="2"/>
  <c r="E405" i="2" s="1"/>
  <c r="C406" i="2" s="1"/>
  <c r="F406" i="2" l="1"/>
  <c r="E406" i="2" s="1"/>
  <c r="C407" i="2" s="1"/>
  <c r="D406" i="2"/>
  <c r="D407" i="2" l="1"/>
  <c r="F407" i="2"/>
  <c r="E407" i="2" s="1"/>
  <c r="C408" i="2" s="1"/>
  <c r="F408" i="2" l="1"/>
  <c r="E408" i="2" s="1"/>
  <c r="C409" i="2" s="1"/>
  <c r="D408" i="2"/>
  <c r="D409" i="2" l="1"/>
  <c r="F409" i="2"/>
  <c r="E409" i="2" s="1"/>
  <c r="C410" i="2" s="1"/>
  <c r="F410" i="2" l="1"/>
  <c r="E410" i="2" s="1"/>
  <c r="C411" i="2" s="1"/>
  <c r="D410" i="2"/>
  <c r="E411" i="2" l="1"/>
  <c r="C412" i="2" s="1"/>
  <c r="D411" i="2"/>
  <c r="F411" i="2"/>
  <c r="F412" i="2" l="1"/>
  <c r="E412" i="2" s="1"/>
  <c r="C413" i="2" s="1"/>
  <c r="D412" i="2"/>
  <c r="F413" i="2" l="1"/>
  <c r="E413" i="2"/>
  <c r="C414" i="2" s="1"/>
  <c r="D413" i="2"/>
  <c r="D414" i="2" l="1"/>
  <c r="F414" i="2"/>
  <c r="E414" i="2" s="1"/>
  <c r="C415" i="2" s="1"/>
  <c r="F415" i="2" l="1"/>
  <c r="D415" i="2"/>
  <c r="E415" i="2"/>
  <c r="C416" i="2" s="1"/>
  <c r="D416" i="2" l="1"/>
  <c r="F416" i="2"/>
  <c r="E416" i="2" s="1"/>
  <c r="C417" i="2" s="1"/>
  <c r="F417" i="2" l="1"/>
  <c r="D417" i="2"/>
  <c r="E417" i="2" s="1"/>
  <c r="C418" i="2" s="1"/>
  <c r="D418" i="2" l="1"/>
  <c r="E418" i="2"/>
  <c r="C419" i="2" s="1"/>
  <c r="F418" i="2"/>
  <c r="F419" i="2" l="1"/>
  <c r="D419" i="2"/>
  <c r="E419" i="2"/>
  <c r="C420" i="2" s="1"/>
  <c r="D420" i="2" l="1"/>
  <c r="F420" i="2"/>
  <c r="E420" i="2"/>
  <c r="C421" i="2" s="1"/>
  <c r="F421" i="2" l="1"/>
  <c r="E421" i="2"/>
  <c r="C422" i="2" s="1"/>
  <c r="D421" i="2"/>
  <c r="D422" i="2" l="1"/>
  <c r="F422" i="2"/>
  <c r="E422" i="2"/>
  <c r="C423" i="2"/>
  <c r="F423" i="2" l="1"/>
  <c r="D423" i="2"/>
  <c r="E423" i="2" s="1"/>
  <c r="C424" i="2" s="1"/>
  <c r="D424" i="2" l="1"/>
  <c r="F424" i="2"/>
  <c r="E424" i="2"/>
  <c r="C425" i="2"/>
  <c r="F425" i="2" l="1"/>
  <c r="E425" i="2"/>
  <c r="C426" i="2"/>
  <c r="D425" i="2"/>
  <c r="D426" i="2" l="1"/>
  <c r="E426" i="2"/>
  <c r="C427" i="2"/>
  <c r="F426" i="2"/>
  <c r="F427" i="2" l="1"/>
  <c r="D427" i="2"/>
  <c r="E427" i="2"/>
  <c r="C428" i="2" s="1"/>
  <c r="D428" i="2" l="1"/>
  <c r="F428" i="2"/>
  <c r="E428" i="2"/>
  <c r="C429" i="2" s="1"/>
  <c r="F429" i="2" l="1"/>
  <c r="E429" i="2"/>
  <c r="C430" i="2" s="1"/>
  <c r="D429" i="2"/>
  <c r="D430" i="2" l="1"/>
  <c r="F430" i="2"/>
  <c r="E430" i="2"/>
  <c r="C431" i="2"/>
  <c r="F431" i="2" l="1"/>
  <c r="E431" i="2"/>
  <c r="C432" i="2"/>
  <c r="D431" i="2"/>
  <c r="D432" i="2" l="1"/>
  <c r="F432" i="2"/>
  <c r="E432" i="2"/>
  <c r="C433" i="2"/>
  <c r="F433" i="2" l="1"/>
  <c r="E433" i="2"/>
  <c r="C434" i="2"/>
  <c r="D433" i="2"/>
  <c r="D434" i="2" l="1"/>
  <c r="E434" i="2"/>
  <c r="C435" i="2"/>
  <c r="F434" i="2"/>
  <c r="F435" i="2" l="1"/>
  <c r="D435" i="2"/>
  <c r="E435" i="2"/>
  <c r="C436" i="2" s="1"/>
  <c r="D436" i="2" l="1"/>
  <c r="F436" i="2"/>
  <c r="E436" i="2"/>
  <c r="C437" i="2" s="1"/>
  <c r="F437" i="2" l="1"/>
  <c r="E437" i="2"/>
  <c r="C438" i="2"/>
  <c r="D437" i="2"/>
  <c r="E438" i="2" l="1"/>
  <c r="C439" i="2" s="1"/>
  <c r="D438" i="2"/>
  <c r="F438" i="2"/>
  <c r="F439" i="2" l="1"/>
  <c r="D439" i="2"/>
  <c r="E439" i="2"/>
  <c r="C440" i="2" s="1"/>
  <c r="E440" i="2" l="1"/>
  <c r="C441" i="2" s="1"/>
  <c r="F440" i="2"/>
  <c r="D440" i="2"/>
  <c r="E441" i="2" l="1"/>
  <c r="C442" i="2"/>
  <c r="D441" i="2"/>
  <c r="F441" i="2"/>
  <c r="E442" i="2" l="1"/>
  <c r="C443" i="2" s="1"/>
  <c r="D442" i="2"/>
  <c r="F442" i="2"/>
  <c r="D443" i="2" l="1"/>
  <c r="F443" i="2"/>
  <c r="E443" i="2"/>
  <c r="C444" i="2" s="1"/>
  <c r="E444" i="2" l="1"/>
  <c r="C445" i="2" s="1"/>
  <c r="D444" i="2"/>
  <c r="F444" i="2"/>
  <c r="F445" i="2" l="1"/>
  <c r="E445" i="2"/>
  <c r="C446" i="2" s="1"/>
  <c r="D445" i="2"/>
  <c r="E446" i="2" l="1"/>
  <c r="C447" i="2" s="1"/>
  <c r="F446" i="2"/>
  <c r="D446" i="2"/>
  <c r="F447" i="2" l="1"/>
  <c r="E447" i="2"/>
  <c r="D447" i="2"/>
  <c r="C448" i="2"/>
  <c r="E448" i="2" l="1"/>
  <c r="C449" i="2" s="1"/>
  <c r="F448" i="2"/>
  <c r="D448" i="2"/>
  <c r="E449" i="2" l="1"/>
  <c r="C450" i="2"/>
  <c r="D449" i="2"/>
  <c r="F449" i="2"/>
  <c r="F450" i="2" l="1"/>
  <c r="E450" i="2"/>
  <c r="C451" i="2" s="1"/>
  <c r="D450" i="2"/>
  <c r="D451" i="2" l="1"/>
  <c r="F451" i="2"/>
  <c r="E451" i="2"/>
  <c r="C452" i="2"/>
  <c r="F452" i="2" l="1"/>
  <c r="E452" i="2"/>
  <c r="C453" i="2" s="1"/>
  <c r="D452" i="2"/>
  <c r="D453" i="2" l="1"/>
  <c r="F453" i="2"/>
  <c r="E453" i="2"/>
  <c r="C454" i="2" s="1"/>
  <c r="F454" i="2" l="1"/>
  <c r="C455" i="2"/>
  <c r="E454" i="2"/>
  <c r="D454" i="2"/>
  <c r="D455" i="2" l="1"/>
  <c r="F455" i="2"/>
  <c r="E455" i="2"/>
  <c r="C456" i="2"/>
  <c r="F456" i="2" l="1"/>
  <c r="E456" i="2"/>
  <c r="C457" i="2" s="1"/>
  <c r="D456" i="2"/>
  <c r="D457" i="2" l="1"/>
  <c r="C458" i="2"/>
  <c r="E457" i="2"/>
  <c r="F457" i="2"/>
  <c r="F458" i="2" l="1"/>
  <c r="E458" i="2"/>
  <c r="C459" i="2" s="1"/>
  <c r="D458" i="2"/>
  <c r="D459" i="2" l="1"/>
  <c r="F459" i="2"/>
  <c r="E459" i="2"/>
  <c r="C460" i="2"/>
  <c r="F460" i="2" l="1"/>
  <c r="C461" i="2"/>
  <c r="E460" i="2"/>
  <c r="D460" i="2"/>
  <c r="D461" i="2" l="1"/>
  <c r="F461" i="2"/>
  <c r="E461" i="2"/>
  <c r="C462" i="2" s="1"/>
  <c r="F462" i="2" l="1"/>
  <c r="E462" i="2"/>
  <c r="C463" i="2" s="1"/>
  <c r="D462" i="2"/>
  <c r="D463" i="2" l="1"/>
  <c r="F463" i="2"/>
  <c r="E463" i="2"/>
  <c r="C464" i="2"/>
  <c r="F464" i="2" l="1"/>
  <c r="E464" i="2"/>
  <c r="C465" i="2" s="1"/>
  <c r="D464" i="2"/>
  <c r="D465" i="2" l="1"/>
  <c r="E465" i="2"/>
  <c r="C466" i="2" s="1"/>
  <c r="F465" i="2"/>
  <c r="F466" i="2" l="1"/>
  <c r="C467" i="2"/>
  <c r="E466" i="2"/>
  <c r="D466" i="2"/>
  <c r="D467" i="2" l="1"/>
  <c r="F467" i="2"/>
  <c r="E467" i="2"/>
  <c r="C468" i="2"/>
  <c r="F468" i="2" l="1"/>
  <c r="E468" i="2"/>
  <c r="C469" i="2" s="1"/>
  <c r="D468" i="2"/>
  <c r="D469" i="2" l="1"/>
  <c r="F469" i="2"/>
  <c r="E469" i="2"/>
  <c r="C470" i="2" s="1"/>
  <c r="F470" i="2" l="1"/>
  <c r="E470" i="2"/>
  <c r="C471" i="2" s="1"/>
  <c r="D470" i="2"/>
  <c r="D471" i="2" l="1"/>
  <c r="F471" i="2"/>
  <c r="E471" i="2"/>
  <c r="C472" i="2"/>
  <c r="F472" i="2" l="1"/>
  <c r="E472" i="2"/>
  <c r="C473" i="2" s="1"/>
  <c r="D472" i="2"/>
  <c r="D473" i="2" l="1"/>
  <c r="C474" i="2"/>
  <c r="E473" i="2"/>
  <c r="F473" i="2"/>
  <c r="F474" i="2" l="1"/>
  <c r="E474" i="2"/>
  <c r="C475" i="2" s="1"/>
  <c r="D474" i="2"/>
  <c r="D475" i="2" l="1"/>
  <c r="F475" i="2"/>
  <c r="E475" i="2"/>
  <c r="C476" i="2"/>
  <c r="F476" i="2" l="1"/>
  <c r="E476" i="2"/>
  <c r="C477" i="2" s="1"/>
  <c r="D476" i="2"/>
  <c r="D477" i="2" l="1"/>
  <c r="F477" i="2"/>
  <c r="E477" i="2"/>
  <c r="C478" i="2" s="1"/>
  <c r="F478" i="2" l="1"/>
  <c r="E478" i="2"/>
  <c r="C479" i="2" s="1"/>
  <c r="D478" i="2"/>
  <c r="D479" i="2" l="1"/>
  <c r="F479" i="2"/>
  <c r="E479" i="2"/>
  <c r="C480" i="2"/>
  <c r="F480" i="2" l="1"/>
  <c r="E480" i="2"/>
  <c r="C481" i="2" s="1"/>
  <c r="D480" i="2"/>
  <c r="D481" i="2" l="1"/>
  <c r="E481" i="2"/>
  <c r="C482" i="2" s="1"/>
  <c r="F481" i="2"/>
  <c r="F482" i="2" l="1"/>
  <c r="C483" i="2"/>
  <c r="E482" i="2"/>
  <c r="D482" i="2"/>
  <c r="D483" i="2" l="1"/>
  <c r="F483" i="2"/>
  <c r="E483" i="2"/>
  <c r="C484" i="2"/>
  <c r="F484" i="2" l="1"/>
  <c r="E484" i="2"/>
  <c r="C485" i="2" s="1"/>
  <c r="D484" i="2"/>
  <c r="D485" i="2" l="1"/>
  <c r="F485" i="2"/>
  <c r="E485" i="2"/>
  <c r="C486" i="2" s="1"/>
  <c r="F486" i="2" l="1"/>
  <c r="E486" i="2"/>
  <c r="C487" i="2" s="1"/>
  <c r="D486" i="2"/>
  <c r="D487" i="2" l="1"/>
  <c r="F487" i="2"/>
  <c r="E487" i="2"/>
  <c r="C488" i="2"/>
  <c r="F488" i="2" l="1"/>
  <c r="E488" i="2"/>
  <c r="C489" i="2" s="1"/>
  <c r="D488" i="2"/>
  <c r="D489" i="2" l="1"/>
  <c r="E489" i="2"/>
  <c r="C490" i="2" s="1"/>
  <c r="F489" i="2"/>
  <c r="F490" i="2" l="1"/>
  <c r="E490" i="2"/>
  <c r="C491" i="2" s="1"/>
  <c r="D490" i="2"/>
  <c r="D491" i="2" l="1"/>
  <c r="F491" i="2"/>
  <c r="E491" i="2"/>
  <c r="C492" i="2" s="1"/>
  <c r="F492" i="2" l="1"/>
  <c r="C493" i="2"/>
  <c r="E492" i="2"/>
  <c r="D492" i="2"/>
  <c r="D493" i="2" l="1"/>
  <c r="F493" i="2"/>
  <c r="E493" i="2"/>
  <c r="C494" i="2" s="1"/>
  <c r="F494" i="2" l="1"/>
  <c r="E494" i="2"/>
  <c r="C495" i="2" s="1"/>
  <c r="D494" i="2"/>
  <c r="D495" i="2" l="1"/>
  <c r="F495" i="2"/>
  <c r="E495" i="2"/>
  <c r="C496" i="2" s="1"/>
  <c r="F496" i="2" l="1"/>
  <c r="E496" i="2"/>
  <c r="D496" i="2"/>
</calcChain>
</file>

<file path=xl/sharedStrings.xml><?xml version="1.0" encoding="utf-8"?>
<sst xmlns="http://schemas.openxmlformats.org/spreadsheetml/2006/main" count="25" uniqueCount="14">
  <si>
    <t>借入金</t>
  </si>
  <si>
    <t>返済年数</t>
  </si>
  <si>
    <t>利率</t>
  </si>
  <si>
    <t>借入年度</t>
  </si>
  <si>
    <t>借入月</t>
  </si>
  <si>
    <t>生まれた年</t>
  </si>
  <si>
    <t>←ここに入力</t>
  </si>
  <si>
    <t>年</t>
  </si>
  <si>
    <t>月</t>
  </si>
  <si>
    <t>残高</t>
  </si>
  <si>
    <t>利息</t>
  </si>
  <si>
    <t>元本</t>
  </si>
  <si>
    <t>返済額</t>
  </si>
  <si>
    <t>年齢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</si>
</sst>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%"/>
  </numFmts>
  <fonts count="6" x14ac:knownFonts="1">
    <font>
      <sz val="10"/>
      <color rgb="FF000000"/>
      <name val="Arial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HOT-Gyoshokk R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/>
    <xf numFmtId="176" fontId="3" fillId="3" borderId="0" xfId="0" applyNumberFormat="1" applyFont="1" applyFill="1" applyAlignment="1"/>
    <xf numFmtId="0" fontId="4" fillId="3" borderId="0" xfId="0" applyFont="1" applyFill="1" applyAlignment="1"/>
    <xf numFmtId="0" fontId="3" fillId="0" borderId="0" xfId="0" applyFont="1" applyAlignment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45"/>
  <sheetViews>
    <sheetView tabSelected="1" workbookViewId="0"/>
  </sheetViews>
  <sheetFormatPr baseColWidth="10" defaultColWidth="14.5" defaultRowHeight="15.75" customHeight="1" x14ac:dyDescent="0.15"/>
  <sheetData>
    <row r="1" spans="1:6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</row>
    <row r="2" spans="1:6" ht="15.75" customHeight="1" x14ac:dyDescent="0.15">
      <c r="A2" s="3">
        <v>35000000</v>
      </c>
      <c r="B2" s="3">
        <v>35</v>
      </c>
      <c r="C2" s="4">
        <v>1.0749999999999999E-2</v>
      </c>
      <c r="D2" s="5">
        <v>2020</v>
      </c>
      <c r="E2" s="3">
        <v>1985</v>
      </c>
      <c r="F2" s="6" t="s">
        <v>6</v>
      </c>
    </row>
    <row r="3" spans="1:6" ht="15.75" customHeight="1" x14ac:dyDescent="0.15">
      <c r="A3" s="6"/>
      <c r="B3" s="6"/>
      <c r="C3" s="6"/>
      <c r="D3" s="6"/>
      <c r="E3" s="6"/>
    </row>
    <row r="4" spans="1:6" ht="15.75" customHeight="1" x14ac:dyDescent="0.15">
      <c r="A4" s="7" t="s">
        <v>7</v>
      </c>
      <c r="B4" s="7" t="s">
        <v>13</v>
      </c>
      <c r="C4" s="7" t="s">
        <v>9</v>
      </c>
      <c r="D4" s="7" t="s">
        <v>10</v>
      </c>
      <c r="E4" s="7" t="s">
        <v>11</v>
      </c>
      <c r="F4" s="7" t="s">
        <v>12</v>
      </c>
    </row>
    <row r="5" spans="1:6" ht="15.75" customHeight="1" x14ac:dyDescent="0.15">
      <c r="A5" s="6">
        <f>D2</f>
        <v>2020</v>
      </c>
      <c r="B5" s="6">
        <f t="shared" ref="B5:B45" si="0">A5-E$2</f>
        <v>35</v>
      </c>
      <c r="C5" s="9">
        <f>A2</f>
        <v>35000000</v>
      </c>
      <c r="D5" s="10">
        <f t="shared" ref="D5:D45" si="1">C5*C$2</f>
        <v>376249.99999999994</v>
      </c>
      <c r="E5" s="10">
        <f>-F5-D5</f>
        <v>828947.16871794197</v>
      </c>
      <c r="F5" s="10">
        <f>PMT(C2,B2,C5,0)</f>
        <v>-1205197.168717942</v>
      </c>
    </row>
    <row r="6" spans="1:6" ht="15.75" customHeight="1" x14ac:dyDescent="0.15">
      <c r="A6" s="6">
        <f t="shared" ref="A6:A45" si="2">A5+1</f>
        <v>2021</v>
      </c>
      <c r="B6" s="6">
        <f t="shared" si="0"/>
        <v>36</v>
      </c>
      <c r="C6" s="10">
        <f t="shared" ref="C6:C45" si="3">IF(C5-E5&lt;0,0,C5-E5)</f>
        <v>34171052.831282057</v>
      </c>
      <c r="D6" s="10">
        <f t="shared" si="1"/>
        <v>367338.81793628208</v>
      </c>
      <c r="E6" s="10">
        <f t="shared" ref="E6:E45" si="4">IF(C6=0,0,-F6-D6)</f>
        <v>837858.35078165983</v>
      </c>
      <c r="F6" s="10">
        <f t="shared" ref="F6:F45" si="5">IF(C6=0,0,F5)</f>
        <v>-1205197.168717942</v>
      </c>
    </row>
    <row r="7" spans="1:6" ht="15.75" customHeight="1" x14ac:dyDescent="0.15">
      <c r="A7" s="6">
        <f t="shared" si="2"/>
        <v>2022</v>
      </c>
      <c r="B7" s="6">
        <f t="shared" si="0"/>
        <v>37</v>
      </c>
      <c r="C7" s="10">
        <f t="shared" si="3"/>
        <v>33333194.480500396</v>
      </c>
      <c r="D7" s="10">
        <f t="shared" si="1"/>
        <v>358331.84066537925</v>
      </c>
      <c r="E7" s="10">
        <f t="shared" si="4"/>
        <v>846865.32805256266</v>
      </c>
      <c r="F7" s="10">
        <f t="shared" si="5"/>
        <v>-1205197.168717942</v>
      </c>
    </row>
    <row r="8" spans="1:6" ht="15.75" customHeight="1" x14ac:dyDescent="0.15">
      <c r="A8" s="6">
        <f t="shared" si="2"/>
        <v>2023</v>
      </c>
      <c r="B8" s="6">
        <f t="shared" si="0"/>
        <v>38</v>
      </c>
      <c r="C8" s="10">
        <f t="shared" si="3"/>
        <v>32486329.152447835</v>
      </c>
      <c r="D8" s="10">
        <f t="shared" si="1"/>
        <v>349228.0383888142</v>
      </c>
      <c r="E8" s="10">
        <f t="shared" si="4"/>
        <v>855969.13032912777</v>
      </c>
      <c r="F8" s="10">
        <f t="shared" si="5"/>
        <v>-1205197.168717942</v>
      </c>
    </row>
    <row r="9" spans="1:6" ht="15.75" customHeight="1" x14ac:dyDescent="0.15">
      <c r="A9" s="6">
        <f t="shared" si="2"/>
        <v>2024</v>
      </c>
      <c r="B9" s="6">
        <f t="shared" si="0"/>
        <v>39</v>
      </c>
      <c r="C9" s="10">
        <f t="shared" si="3"/>
        <v>31630360.022118706</v>
      </c>
      <c r="D9" s="10">
        <f t="shared" si="1"/>
        <v>340026.37023777608</v>
      </c>
      <c r="E9" s="10">
        <f t="shared" si="4"/>
        <v>865170.79848016589</v>
      </c>
      <c r="F9" s="10">
        <f t="shared" si="5"/>
        <v>-1205197.168717942</v>
      </c>
    </row>
    <row r="10" spans="1:6" ht="15.75" customHeight="1" x14ac:dyDescent="0.15">
      <c r="A10" s="6">
        <f t="shared" si="2"/>
        <v>2025</v>
      </c>
      <c r="B10" s="6">
        <f t="shared" si="0"/>
        <v>40</v>
      </c>
      <c r="C10" s="10">
        <f t="shared" si="3"/>
        <v>30765189.223638542</v>
      </c>
      <c r="D10" s="10">
        <f t="shared" si="1"/>
        <v>330725.78415411431</v>
      </c>
      <c r="E10" s="10">
        <f t="shared" si="4"/>
        <v>874471.38456382765</v>
      </c>
      <c r="F10" s="10">
        <f t="shared" si="5"/>
        <v>-1205197.168717942</v>
      </c>
    </row>
    <row r="11" spans="1:6" ht="15.75" customHeight="1" x14ac:dyDescent="0.15">
      <c r="A11" s="6">
        <f t="shared" si="2"/>
        <v>2026</v>
      </c>
      <c r="B11" s="6">
        <f t="shared" si="0"/>
        <v>41</v>
      </c>
      <c r="C11" s="10">
        <f t="shared" si="3"/>
        <v>29890717.839074716</v>
      </c>
      <c r="D11" s="10">
        <f t="shared" si="1"/>
        <v>321325.21677005314</v>
      </c>
      <c r="E11" s="10">
        <f t="shared" si="4"/>
        <v>883871.95194788883</v>
      </c>
      <c r="F11" s="10">
        <f t="shared" si="5"/>
        <v>-1205197.168717942</v>
      </c>
    </row>
    <row r="12" spans="1:6" ht="15.75" customHeight="1" x14ac:dyDescent="0.15">
      <c r="A12" s="6">
        <f t="shared" si="2"/>
        <v>2027</v>
      </c>
      <c r="B12" s="6">
        <f t="shared" si="0"/>
        <v>42</v>
      </c>
      <c r="C12" s="10">
        <f t="shared" si="3"/>
        <v>29006845.887126826</v>
      </c>
      <c r="D12" s="10">
        <f t="shared" si="1"/>
        <v>311823.59328661335</v>
      </c>
      <c r="E12" s="10">
        <f t="shared" si="4"/>
        <v>893373.57543132862</v>
      </c>
      <c r="F12" s="10">
        <f t="shared" si="5"/>
        <v>-1205197.168717942</v>
      </c>
    </row>
    <row r="13" spans="1:6" ht="15.75" customHeight="1" x14ac:dyDescent="0.15">
      <c r="A13" s="6">
        <f t="shared" si="2"/>
        <v>2028</v>
      </c>
      <c r="B13" s="6">
        <f t="shared" si="0"/>
        <v>43</v>
      </c>
      <c r="C13" s="10">
        <f t="shared" si="3"/>
        <v>28113472.311695497</v>
      </c>
      <c r="D13" s="10">
        <f t="shared" si="1"/>
        <v>302219.82735072658</v>
      </c>
      <c r="E13" s="10">
        <f t="shared" si="4"/>
        <v>902977.34136721538</v>
      </c>
      <c r="F13" s="10">
        <f t="shared" si="5"/>
        <v>-1205197.168717942</v>
      </c>
    </row>
    <row r="14" spans="1:6" ht="15.75" customHeight="1" x14ac:dyDescent="0.15">
      <c r="A14" s="6">
        <f t="shared" si="2"/>
        <v>2029</v>
      </c>
      <c r="B14" s="6">
        <f t="shared" si="0"/>
        <v>44</v>
      </c>
      <c r="C14" s="10">
        <f t="shared" si="3"/>
        <v>27210494.970328283</v>
      </c>
      <c r="D14" s="10">
        <f t="shared" si="1"/>
        <v>292512.82093102904</v>
      </c>
      <c r="E14" s="10">
        <f t="shared" si="4"/>
        <v>912684.34778691293</v>
      </c>
      <c r="F14" s="10">
        <f t="shared" si="5"/>
        <v>-1205197.168717942</v>
      </c>
    </row>
    <row r="15" spans="1:6" ht="15.75" customHeight="1" x14ac:dyDescent="0.15">
      <c r="A15" s="6">
        <f t="shared" si="2"/>
        <v>2030</v>
      </c>
      <c r="B15" s="6">
        <f t="shared" si="0"/>
        <v>45</v>
      </c>
      <c r="C15" s="10">
        <f t="shared" si="3"/>
        <v>26297810.622541368</v>
      </c>
      <c r="D15" s="10">
        <f t="shared" si="1"/>
        <v>282701.46419231966</v>
      </c>
      <c r="E15" s="10">
        <f t="shared" si="4"/>
        <v>922495.70452562231</v>
      </c>
      <c r="F15" s="10">
        <f t="shared" si="5"/>
        <v>-1205197.168717942</v>
      </c>
    </row>
    <row r="16" spans="1:6" ht="15.75" customHeight="1" x14ac:dyDescent="0.15">
      <c r="A16" s="6">
        <f t="shared" si="2"/>
        <v>2031</v>
      </c>
      <c r="B16" s="6">
        <f t="shared" si="0"/>
        <v>46</v>
      </c>
      <c r="C16" s="10">
        <f t="shared" si="3"/>
        <v>25375314.918015745</v>
      </c>
      <c r="D16" s="10">
        <f t="shared" si="1"/>
        <v>272784.63536866923</v>
      </c>
      <c r="E16" s="10">
        <f t="shared" si="4"/>
        <v>932412.5333492728</v>
      </c>
      <c r="F16" s="10">
        <f t="shared" si="5"/>
        <v>-1205197.168717942</v>
      </c>
    </row>
    <row r="17" spans="1:6" ht="15.75" customHeight="1" x14ac:dyDescent="0.15">
      <c r="A17" s="6">
        <f t="shared" si="2"/>
        <v>2032</v>
      </c>
      <c r="B17" s="6">
        <f t="shared" si="0"/>
        <v>47</v>
      </c>
      <c r="C17" s="10">
        <f t="shared" si="3"/>
        <v>24442902.384666473</v>
      </c>
      <c r="D17" s="10">
        <f t="shared" si="1"/>
        <v>262761.20063516457</v>
      </c>
      <c r="E17" s="10">
        <f t="shared" si="4"/>
        <v>942435.96808277746</v>
      </c>
      <c r="F17" s="10">
        <f t="shared" si="5"/>
        <v>-1205197.168717942</v>
      </c>
    </row>
    <row r="18" spans="1:6" ht="15.75" customHeight="1" x14ac:dyDescent="0.15">
      <c r="A18" s="6">
        <f t="shared" si="2"/>
        <v>2033</v>
      </c>
      <c r="B18" s="6">
        <f t="shared" si="0"/>
        <v>48</v>
      </c>
      <c r="C18" s="10">
        <f t="shared" si="3"/>
        <v>23500466.416583695</v>
      </c>
      <c r="D18" s="10">
        <f t="shared" si="1"/>
        <v>252630.01397827468</v>
      </c>
      <c r="E18" s="10">
        <f t="shared" si="4"/>
        <v>952567.15473966731</v>
      </c>
      <c r="F18" s="10">
        <f t="shared" si="5"/>
        <v>-1205197.168717942</v>
      </c>
    </row>
    <row r="19" spans="1:6" ht="15.75" customHeight="1" x14ac:dyDescent="0.15">
      <c r="A19" s="6">
        <f t="shared" si="2"/>
        <v>2034</v>
      </c>
      <c r="B19" s="6">
        <f t="shared" si="0"/>
        <v>49</v>
      </c>
      <c r="C19" s="10">
        <f t="shared" si="3"/>
        <v>22547899.261844028</v>
      </c>
      <c r="D19" s="10">
        <f t="shared" si="1"/>
        <v>242389.91706482327</v>
      </c>
      <c r="E19" s="10">
        <f t="shared" si="4"/>
        <v>962807.25165311876</v>
      </c>
      <c r="F19" s="10">
        <f t="shared" si="5"/>
        <v>-1205197.168717942</v>
      </c>
    </row>
    <row r="20" spans="1:6" ht="15.75" customHeight="1" x14ac:dyDescent="0.15">
      <c r="A20" s="6">
        <f t="shared" si="2"/>
        <v>2035</v>
      </c>
      <c r="B20" s="6">
        <f t="shared" si="0"/>
        <v>50</v>
      </c>
      <c r="C20" s="10">
        <f t="shared" si="3"/>
        <v>21585092.010190908</v>
      </c>
      <c r="D20" s="10">
        <f t="shared" si="1"/>
        <v>232039.73910955223</v>
      </c>
      <c r="E20" s="10">
        <f t="shared" si="4"/>
        <v>973157.42960838974</v>
      </c>
      <c r="F20" s="10">
        <f t="shared" si="5"/>
        <v>-1205197.168717942</v>
      </c>
    </row>
    <row r="21" spans="1:6" ht="15.75" customHeight="1" x14ac:dyDescent="0.15">
      <c r="A21" s="6">
        <f t="shared" si="2"/>
        <v>2036</v>
      </c>
      <c r="B21" s="6">
        <f t="shared" si="0"/>
        <v>51</v>
      </c>
      <c r="C21" s="10">
        <f t="shared" si="3"/>
        <v>20611934.580582518</v>
      </c>
      <c r="D21" s="10">
        <f t="shared" si="1"/>
        <v>221578.29674126205</v>
      </c>
      <c r="E21" s="10">
        <f t="shared" si="4"/>
        <v>983618.87197667989</v>
      </c>
      <c r="F21" s="10">
        <f t="shared" si="5"/>
        <v>-1205197.168717942</v>
      </c>
    </row>
    <row r="22" spans="1:6" ht="15.75" customHeight="1" x14ac:dyDescent="0.15">
      <c r="A22" s="6">
        <f t="shared" si="2"/>
        <v>2037</v>
      </c>
      <c r="B22" s="6">
        <f t="shared" si="0"/>
        <v>52</v>
      </c>
      <c r="C22" s="10">
        <f t="shared" si="3"/>
        <v>19628315.708605837</v>
      </c>
      <c r="D22" s="10">
        <f t="shared" si="1"/>
        <v>211004.39386751273</v>
      </c>
      <c r="E22" s="10">
        <f t="shared" si="4"/>
        <v>994192.77485042927</v>
      </c>
      <c r="F22" s="10">
        <f t="shared" si="5"/>
        <v>-1205197.168717942</v>
      </c>
    </row>
    <row r="23" spans="1:6" ht="15.75" customHeight="1" x14ac:dyDescent="0.15">
      <c r="A23" s="6">
        <f t="shared" si="2"/>
        <v>2038</v>
      </c>
      <c r="B23" s="6">
        <f t="shared" si="0"/>
        <v>53</v>
      </c>
      <c r="C23" s="10">
        <f t="shared" si="3"/>
        <v>18634122.933755409</v>
      </c>
      <c r="D23" s="10">
        <f t="shared" si="1"/>
        <v>200316.82153787062</v>
      </c>
      <c r="E23" s="10">
        <f t="shared" si="4"/>
        <v>1004880.3471800713</v>
      </c>
      <c r="F23" s="10">
        <f t="shared" si="5"/>
        <v>-1205197.168717942</v>
      </c>
    </row>
    <row r="24" spans="1:6" ht="15.75" customHeight="1" x14ac:dyDescent="0.15">
      <c r="A24" s="6">
        <f t="shared" si="2"/>
        <v>2039</v>
      </c>
      <c r="B24" s="6">
        <f t="shared" si="0"/>
        <v>54</v>
      </c>
      <c r="C24" s="10">
        <f t="shared" si="3"/>
        <v>17629242.586575337</v>
      </c>
      <c r="D24" s="10">
        <f t="shared" si="1"/>
        <v>189514.35780568485</v>
      </c>
      <c r="E24" s="10">
        <f t="shared" si="4"/>
        <v>1015682.8109122571</v>
      </c>
      <c r="F24" s="10">
        <f t="shared" si="5"/>
        <v>-1205197.168717942</v>
      </c>
    </row>
    <row r="25" spans="1:6" ht="15.75" customHeight="1" x14ac:dyDescent="0.15">
      <c r="A25" s="6">
        <f t="shared" si="2"/>
        <v>2040</v>
      </c>
      <c r="B25" s="6">
        <f t="shared" si="0"/>
        <v>55</v>
      </c>
      <c r="C25" s="10">
        <f t="shared" si="3"/>
        <v>16613559.77566308</v>
      </c>
      <c r="D25" s="10">
        <f t="shared" si="1"/>
        <v>178595.7675883781</v>
      </c>
      <c r="E25" s="10">
        <f t="shared" si="4"/>
        <v>1026601.4011295638</v>
      </c>
      <c r="F25" s="10">
        <f t="shared" si="5"/>
        <v>-1205197.168717942</v>
      </c>
    </row>
    <row r="26" spans="1:6" ht="15.75" customHeight="1" x14ac:dyDescent="0.15">
      <c r="A26" s="6">
        <f t="shared" si="2"/>
        <v>2041</v>
      </c>
      <c r="B26" s="6">
        <f t="shared" si="0"/>
        <v>56</v>
      </c>
      <c r="C26" s="10">
        <f t="shared" si="3"/>
        <v>15586958.374533515</v>
      </c>
      <c r="D26" s="10">
        <f t="shared" si="1"/>
        <v>167559.80252623529</v>
      </c>
      <c r="E26" s="10">
        <f t="shared" si="4"/>
        <v>1037637.3661917066</v>
      </c>
      <c r="F26" s="10">
        <f t="shared" si="5"/>
        <v>-1205197.168717942</v>
      </c>
    </row>
    <row r="27" spans="1:6" ht="15.75" customHeight="1" x14ac:dyDescent="0.15">
      <c r="A27" s="6">
        <f t="shared" si="2"/>
        <v>2042</v>
      </c>
      <c r="B27" s="6">
        <f t="shared" si="0"/>
        <v>57</v>
      </c>
      <c r="C27" s="10">
        <f t="shared" si="3"/>
        <v>14549321.008341808</v>
      </c>
      <c r="D27" s="10">
        <f t="shared" si="1"/>
        <v>156405.20083967442</v>
      </c>
      <c r="E27" s="10">
        <f t="shared" si="4"/>
        <v>1048791.9678782676</v>
      </c>
      <c r="F27" s="10">
        <f t="shared" si="5"/>
        <v>-1205197.168717942</v>
      </c>
    </row>
    <row r="28" spans="1:6" ht="15.75" customHeight="1" x14ac:dyDescent="0.15">
      <c r="A28" s="6">
        <f t="shared" si="2"/>
        <v>2043</v>
      </c>
      <c r="B28" s="6">
        <f t="shared" si="0"/>
        <v>58</v>
      </c>
      <c r="C28" s="10">
        <f t="shared" si="3"/>
        <v>13500529.040463541</v>
      </c>
      <c r="D28" s="10">
        <f t="shared" si="1"/>
        <v>145130.68718498305</v>
      </c>
      <c r="E28" s="10">
        <f t="shared" si="4"/>
        <v>1060066.4815329588</v>
      </c>
      <c r="F28" s="10">
        <f t="shared" si="5"/>
        <v>-1205197.168717942</v>
      </c>
    </row>
    <row r="29" spans="1:6" ht="15.75" customHeight="1" x14ac:dyDescent="0.15">
      <c r="A29" s="6">
        <f t="shared" si="2"/>
        <v>2044</v>
      </c>
      <c r="B29" s="6">
        <f t="shared" si="0"/>
        <v>59</v>
      </c>
      <c r="C29" s="10">
        <f t="shared" si="3"/>
        <v>12440462.558930581</v>
      </c>
      <c r="D29" s="10">
        <f t="shared" si="1"/>
        <v>133734.97250850374</v>
      </c>
      <c r="E29" s="10">
        <f t="shared" si="4"/>
        <v>1071462.1962094381</v>
      </c>
      <c r="F29" s="10">
        <f t="shared" si="5"/>
        <v>-1205197.168717942</v>
      </c>
    </row>
    <row r="30" spans="1:6" ht="15.75" customHeight="1" x14ac:dyDescent="0.15">
      <c r="A30" s="6">
        <f t="shared" si="2"/>
        <v>2045</v>
      </c>
      <c r="B30" s="6">
        <f t="shared" si="0"/>
        <v>60</v>
      </c>
      <c r="C30" s="10">
        <f t="shared" si="3"/>
        <v>11369000.362721143</v>
      </c>
      <c r="D30" s="10">
        <f t="shared" si="1"/>
        <v>122216.75389925228</v>
      </c>
      <c r="E30" s="10">
        <f t="shared" si="4"/>
        <v>1082980.4148186897</v>
      </c>
      <c r="F30" s="10">
        <f t="shared" si="5"/>
        <v>-1205197.168717942</v>
      </c>
    </row>
    <row r="31" spans="1:6" ht="15.75" customHeight="1" x14ac:dyDescent="0.15">
      <c r="A31" s="6">
        <f t="shared" si="2"/>
        <v>2046</v>
      </c>
      <c r="B31" s="6">
        <f t="shared" si="0"/>
        <v>61</v>
      </c>
      <c r="C31" s="10">
        <f t="shared" si="3"/>
        <v>10286019.947902454</v>
      </c>
      <c r="D31" s="10">
        <f t="shared" si="1"/>
        <v>110574.71443995138</v>
      </c>
      <c r="E31" s="10">
        <f t="shared" si="4"/>
        <v>1094622.4542779906</v>
      </c>
      <c r="F31" s="10">
        <f t="shared" si="5"/>
        <v>-1205197.168717942</v>
      </c>
    </row>
    <row r="32" spans="1:6" ht="15.75" customHeight="1" x14ac:dyDescent="0.15">
      <c r="A32" s="6">
        <f t="shared" si="2"/>
        <v>2047</v>
      </c>
      <c r="B32" s="6">
        <f t="shared" si="0"/>
        <v>62</v>
      </c>
      <c r="C32" s="10">
        <f t="shared" si="3"/>
        <v>9191397.4936244637</v>
      </c>
      <c r="D32" s="10">
        <f t="shared" si="1"/>
        <v>98807.523056462975</v>
      </c>
      <c r="E32" s="10">
        <f t="shared" si="4"/>
        <v>1106389.6456614791</v>
      </c>
      <c r="F32" s="10">
        <f t="shared" si="5"/>
        <v>-1205197.168717942</v>
      </c>
    </row>
    <row r="33" spans="1:6" ht="15.75" customHeight="1" x14ac:dyDescent="0.15">
      <c r="A33" s="6">
        <f t="shared" si="2"/>
        <v>2048</v>
      </c>
      <c r="B33" s="6">
        <f t="shared" si="0"/>
        <v>63</v>
      </c>
      <c r="C33" s="10">
        <f t="shared" si="3"/>
        <v>8085007.8479629848</v>
      </c>
      <c r="D33" s="10">
        <f t="shared" si="1"/>
        <v>86913.834365602073</v>
      </c>
      <c r="E33" s="10">
        <f t="shared" si="4"/>
        <v>1118283.3343523399</v>
      </c>
      <c r="F33" s="10">
        <f t="shared" si="5"/>
        <v>-1205197.168717942</v>
      </c>
    </row>
    <row r="34" spans="1:6" ht="15.75" customHeight="1" x14ac:dyDescent="0.15">
      <c r="A34" s="6">
        <f t="shared" si="2"/>
        <v>2049</v>
      </c>
      <c r="B34" s="6">
        <f t="shared" si="0"/>
        <v>64</v>
      </c>
      <c r="C34" s="10">
        <f t="shared" si="3"/>
        <v>6966724.5136106452</v>
      </c>
      <c r="D34" s="10">
        <f t="shared" si="1"/>
        <v>74892.288521314433</v>
      </c>
      <c r="E34" s="10">
        <f t="shared" si="4"/>
        <v>1130304.8801966275</v>
      </c>
      <c r="F34" s="10">
        <f t="shared" si="5"/>
        <v>-1205197.168717942</v>
      </c>
    </row>
    <row r="35" spans="1:6" ht="15.75" customHeight="1" x14ac:dyDescent="0.15">
      <c r="A35" s="6">
        <f t="shared" si="2"/>
        <v>2050</v>
      </c>
      <c r="B35" s="6">
        <f t="shared" si="0"/>
        <v>65</v>
      </c>
      <c r="C35" s="10">
        <f t="shared" si="3"/>
        <v>5836419.633414018</v>
      </c>
      <c r="D35" s="10">
        <f t="shared" si="1"/>
        <v>62741.511059200689</v>
      </c>
      <c r="E35" s="10">
        <f t="shared" si="4"/>
        <v>1142455.6576587413</v>
      </c>
      <c r="F35" s="10">
        <f t="shared" si="5"/>
        <v>-1205197.168717942</v>
      </c>
    </row>
    <row r="36" spans="1:6" ht="15.75" customHeight="1" x14ac:dyDescent="0.15">
      <c r="A36" s="6">
        <f t="shared" si="2"/>
        <v>2051</v>
      </c>
      <c r="B36" s="6">
        <f t="shared" si="0"/>
        <v>66</v>
      </c>
      <c r="C36" s="10">
        <f t="shared" si="3"/>
        <v>4693963.9757552762</v>
      </c>
      <c r="D36" s="10">
        <f t="shared" si="1"/>
        <v>50460.112739369215</v>
      </c>
      <c r="E36" s="10">
        <f t="shared" si="4"/>
        <v>1154737.0559785727</v>
      </c>
      <c r="F36" s="10">
        <f t="shared" si="5"/>
        <v>-1205197.168717942</v>
      </c>
    </row>
    <row r="37" spans="1:6" ht="15.75" customHeight="1" x14ac:dyDescent="0.15">
      <c r="A37" s="6">
        <f t="shared" si="2"/>
        <v>2052</v>
      </c>
      <c r="B37" s="6">
        <f t="shared" si="0"/>
        <v>67</v>
      </c>
      <c r="C37" s="10">
        <f t="shared" si="3"/>
        <v>3539226.9197767032</v>
      </c>
      <c r="D37" s="10">
        <f t="shared" si="1"/>
        <v>38046.689387599559</v>
      </c>
      <c r="E37" s="10">
        <f t="shared" si="4"/>
        <v>1167150.4793303425</v>
      </c>
      <c r="F37" s="10">
        <f t="shared" si="5"/>
        <v>-1205197.168717942</v>
      </c>
    </row>
    <row r="38" spans="1:6" ht="15.75" customHeight="1" x14ac:dyDescent="0.15">
      <c r="A38" s="6">
        <f t="shared" si="2"/>
        <v>2053</v>
      </c>
      <c r="B38" s="6">
        <f t="shared" si="0"/>
        <v>68</v>
      </c>
      <c r="C38" s="10">
        <f t="shared" si="3"/>
        <v>2372076.440446361</v>
      </c>
      <c r="D38" s="10">
        <f t="shared" si="1"/>
        <v>25499.821734798377</v>
      </c>
      <c r="E38" s="10">
        <f t="shared" si="4"/>
        <v>1179697.3469831436</v>
      </c>
      <c r="F38" s="10">
        <f t="shared" si="5"/>
        <v>-1205197.168717942</v>
      </c>
    </row>
    <row r="39" spans="1:6" ht="15.75" customHeight="1" x14ac:dyDescent="0.15">
      <c r="A39" s="6">
        <f t="shared" si="2"/>
        <v>2054</v>
      </c>
      <c r="B39" s="6">
        <f t="shared" si="0"/>
        <v>69</v>
      </c>
      <c r="C39" s="10">
        <f t="shared" si="3"/>
        <v>1192379.0934632174</v>
      </c>
      <c r="D39" s="10">
        <f t="shared" si="1"/>
        <v>12818.075254729585</v>
      </c>
      <c r="E39" s="10">
        <f t="shared" si="4"/>
        <v>1192379.0934632125</v>
      </c>
      <c r="F39" s="10">
        <f t="shared" si="5"/>
        <v>-1205197.168717942</v>
      </c>
    </row>
    <row r="40" spans="1:6" ht="15.75" customHeight="1" x14ac:dyDescent="0.15">
      <c r="A40" s="6">
        <f t="shared" si="2"/>
        <v>2055</v>
      </c>
      <c r="B40" s="6">
        <f t="shared" si="0"/>
        <v>70</v>
      </c>
      <c r="C40" s="10">
        <f t="shared" si="3"/>
        <v>4.8894435167312622E-9</v>
      </c>
      <c r="D40" s="10">
        <f t="shared" si="1"/>
        <v>5.2561517804861064E-11</v>
      </c>
      <c r="E40" s="10">
        <f t="shared" si="4"/>
        <v>1205197.168717942</v>
      </c>
      <c r="F40" s="10">
        <f t="shared" si="5"/>
        <v>-1205197.168717942</v>
      </c>
    </row>
    <row r="41" spans="1:6" ht="15.75" customHeight="1" x14ac:dyDescent="0.15">
      <c r="A41" s="6">
        <f t="shared" si="2"/>
        <v>2056</v>
      </c>
      <c r="B41" s="6">
        <f t="shared" si="0"/>
        <v>71</v>
      </c>
      <c r="C41" s="10">
        <f t="shared" si="3"/>
        <v>0</v>
      </c>
      <c r="D41" s="10">
        <f t="shared" si="1"/>
        <v>0</v>
      </c>
      <c r="E41" s="10">
        <f t="shared" si="4"/>
        <v>0</v>
      </c>
      <c r="F41" s="10">
        <f t="shared" si="5"/>
        <v>0</v>
      </c>
    </row>
    <row r="42" spans="1:6" ht="15.75" customHeight="1" x14ac:dyDescent="0.15">
      <c r="A42" s="6">
        <f t="shared" si="2"/>
        <v>2057</v>
      </c>
      <c r="B42" s="6">
        <f t="shared" si="0"/>
        <v>72</v>
      </c>
      <c r="C42" s="10">
        <f t="shared" si="3"/>
        <v>0</v>
      </c>
      <c r="D42" s="10">
        <f t="shared" si="1"/>
        <v>0</v>
      </c>
      <c r="E42" s="10">
        <f t="shared" si="4"/>
        <v>0</v>
      </c>
      <c r="F42" s="10">
        <f t="shared" si="5"/>
        <v>0</v>
      </c>
    </row>
    <row r="43" spans="1:6" ht="15.75" customHeight="1" x14ac:dyDescent="0.15">
      <c r="A43" s="6">
        <f t="shared" si="2"/>
        <v>2058</v>
      </c>
      <c r="B43" s="6">
        <f t="shared" si="0"/>
        <v>73</v>
      </c>
      <c r="C43" s="10">
        <f t="shared" si="3"/>
        <v>0</v>
      </c>
      <c r="D43" s="10">
        <f t="shared" si="1"/>
        <v>0</v>
      </c>
      <c r="E43" s="10">
        <f t="shared" si="4"/>
        <v>0</v>
      </c>
      <c r="F43" s="10">
        <f t="shared" si="5"/>
        <v>0</v>
      </c>
    </row>
    <row r="44" spans="1:6" ht="15.75" customHeight="1" x14ac:dyDescent="0.15">
      <c r="A44" s="6">
        <f t="shared" si="2"/>
        <v>2059</v>
      </c>
      <c r="B44" s="6">
        <f t="shared" si="0"/>
        <v>74</v>
      </c>
      <c r="C44" s="10">
        <f t="shared" si="3"/>
        <v>0</v>
      </c>
      <c r="D44" s="10">
        <f t="shared" si="1"/>
        <v>0</v>
      </c>
      <c r="E44" s="10">
        <f t="shared" si="4"/>
        <v>0</v>
      </c>
      <c r="F44" s="10">
        <f t="shared" si="5"/>
        <v>0</v>
      </c>
    </row>
    <row r="45" spans="1:6" ht="15.75" customHeight="1" x14ac:dyDescent="0.15">
      <c r="A45" s="6">
        <f t="shared" si="2"/>
        <v>2060</v>
      </c>
      <c r="B45" s="6">
        <f t="shared" si="0"/>
        <v>75</v>
      </c>
      <c r="C45" s="10">
        <f t="shared" si="3"/>
        <v>0</v>
      </c>
      <c r="D45" s="10">
        <f t="shared" si="1"/>
        <v>0</v>
      </c>
      <c r="E45" s="10">
        <f t="shared" si="4"/>
        <v>0</v>
      </c>
      <c r="F45" s="10">
        <f t="shared" si="5"/>
        <v>0</v>
      </c>
    </row>
  </sheetData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496"/>
  <sheetViews>
    <sheetView workbookViewId="0"/>
  </sheetViews>
  <sheetFormatPr baseColWidth="10" defaultColWidth="14.5" defaultRowHeight="15.75" customHeight="1" x14ac:dyDescent="0.15"/>
  <sheetData>
    <row r="1" spans="1:7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7" ht="15.75" customHeight="1" x14ac:dyDescent="0.15">
      <c r="A2" s="3">
        <v>35000000</v>
      </c>
      <c r="B2" s="3">
        <v>35</v>
      </c>
      <c r="C2" s="4">
        <v>1.0749999999999999E-2</v>
      </c>
      <c r="D2" s="5">
        <v>2020</v>
      </c>
      <c r="E2" s="5">
        <v>1</v>
      </c>
      <c r="F2" s="5">
        <v>1985</v>
      </c>
      <c r="G2" s="6" t="s">
        <v>6</v>
      </c>
    </row>
    <row r="4" spans="1:7" ht="15.75" customHeight="1" x14ac:dyDescent="0.15">
      <c r="A4" s="7" t="s">
        <v>7</v>
      </c>
      <c r="B4" s="8" t="s">
        <v>8</v>
      </c>
      <c r="C4" s="7" t="s">
        <v>9</v>
      </c>
      <c r="D4" s="7" t="s">
        <v>10</v>
      </c>
      <c r="E4" s="7" t="s">
        <v>11</v>
      </c>
      <c r="F4" s="7" t="s">
        <v>12</v>
      </c>
    </row>
    <row r="5" spans="1:7" ht="15.75" customHeight="1" x14ac:dyDescent="0.15">
      <c r="A5" s="6">
        <f t="shared" ref="A5:B5" si="0">D2</f>
        <v>2020</v>
      </c>
      <c r="B5" s="6">
        <f t="shared" si="0"/>
        <v>1</v>
      </c>
      <c r="C5" s="9">
        <f>A2</f>
        <v>35000000</v>
      </c>
      <c r="D5" s="10">
        <f t="shared" ref="D5:D496" si="1">C5*C$2/12</f>
        <v>31354.166666666661</v>
      </c>
      <c r="E5" s="10">
        <f>-F5-D5</f>
        <v>68673.905906640968</v>
      </c>
      <c r="F5" s="10">
        <f>PMT(C2/12,B2*12,C5,0)</f>
        <v>-100028.07257330763</v>
      </c>
    </row>
    <row r="6" spans="1:7" ht="15.75" customHeight="1" x14ac:dyDescent="0.15">
      <c r="A6" s="6">
        <f t="shared" ref="A6:A496" si="2">A5+IF(B5=12,1,0)</f>
        <v>2020</v>
      </c>
      <c r="B6" s="6">
        <f t="shared" ref="B6:B496" si="3">IF(B5=12,1,B5+1)</f>
        <v>2</v>
      </c>
      <c r="C6" s="10">
        <f t="shared" ref="C6:C496" si="4">IF(C5-E5&lt;0,0,C5-E5)</f>
        <v>34931326.09409336</v>
      </c>
      <c r="D6" s="10">
        <f t="shared" si="1"/>
        <v>31292.646292625301</v>
      </c>
      <c r="E6" s="10">
        <f t="shared" ref="E6:E496" si="5">IF(C6=0,0,-F6-D6)</f>
        <v>68735.426280682324</v>
      </c>
      <c r="F6" s="10">
        <f t="shared" ref="F6:F496" si="6">IF(C6=0,0,F5)</f>
        <v>-100028.07257330763</v>
      </c>
    </row>
    <row r="7" spans="1:7" ht="15.75" customHeight="1" x14ac:dyDescent="0.15">
      <c r="A7" s="6">
        <f t="shared" si="2"/>
        <v>2020</v>
      </c>
      <c r="B7" s="6">
        <f t="shared" si="3"/>
        <v>3</v>
      </c>
      <c r="C7" s="10">
        <f t="shared" si="4"/>
        <v>34862590.667812675</v>
      </c>
      <c r="D7" s="10">
        <f t="shared" si="1"/>
        <v>31231.070806582185</v>
      </c>
      <c r="E7" s="10">
        <f t="shared" si="5"/>
        <v>68797.001766725443</v>
      </c>
      <c r="F7" s="10">
        <f t="shared" si="6"/>
        <v>-100028.07257330763</v>
      </c>
    </row>
    <row r="8" spans="1:7" ht="15.75" customHeight="1" x14ac:dyDescent="0.15">
      <c r="A8" s="6">
        <f t="shared" si="2"/>
        <v>2020</v>
      </c>
      <c r="B8" s="6">
        <f t="shared" si="3"/>
        <v>4</v>
      </c>
      <c r="C8" s="10">
        <f t="shared" si="4"/>
        <v>34793793.666045949</v>
      </c>
      <c r="D8" s="10">
        <f t="shared" si="1"/>
        <v>31169.440159166159</v>
      </c>
      <c r="E8" s="10">
        <f t="shared" si="5"/>
        <v>68858.632414141466</v>
      </c>
      <c r="F8" s="10">
        <f t="shared" si="6"/>
        <v>-100028.07257330763</v>
      </c>
    </row>
    <row r="9" spans="1:7" ht="15.75" customHeight="1" x14ac:dyDescent="0.15">
      <c r="A9" s="6">
        <f t="shared" si="2"/>
        <v>2020</v>
      </c>
      <c r="B9" s="6">
        <f t="shared" si="3"/>
        <v>5</v>
      </c>
      <c r="C9" s="10">
        <f t="shared" si="4"/>
        <v>34724935.033631809</v>
      </c>
      <c r="D9" s="10">
        <f t="shared" si="1"/>
        <v>31107.754300961828</v>
      </c>
      <c r="E9" s="10">
        <f t="shared" si="5"/>
        <v>68920.318272345801</v>
      </c>
      <c r="F9" s="10">
        <f t="shared" si="6"/>
        <v>-100028.07257330763</v>
      </c>
    </row>
    <row r="10" spans="1:7" ht="15.75" customHeight="1" x14ac:dyDescent="0.15">
      <c r="A10" s="6">
        <f t="shared" si="2"/>
        <v>2020</v>
      </c>
      <c r="B10" s="6">
        <f t="shared" si="3"/>
        <v>6</v>
      </c>
      <c r="C10" s="10">
        <f t="shared" si="4"/>
        <v>34656014.715359464</v>
      </c>
      <c r="D10" s="10">
        <f t="shared" si="1"/>
        <v>31046.013182509516</v>
      </c>
      <c r="E10" s="10">
        <f t="shared" si="5"/>
        <v>68982.059390798109</v>
      </c>
      <c r="F10" s="10">
        <f t="shared" si="6"/>
        <v>-100028.07257330763</v>
      </c>
    </row>
    <row r="11" spans="1:7" ht="15.75" customHeight="1" x14ac:dyDescent="0.15">
      <c r="A11" s="6">
        <f t="shared" si="2"/>
        <v>2020</v>
      </c>
      <c r="B11" s="6">
        <f t="shared" si="3"/>
        <v>7</v>
      </c>
      <c r="C11" s="10">
        <f t="shared" si="4"/>
        <v>34587032.655968666</v>
      </c>
      <c r="D11" s="10">
        <f t="shared" si="1"/>
        <v>30984.21675430526</v>
      </c>
      <c r="E11" s="10">
        <f t="shared" si="5"/>
        <v>69043.855819002361</v>
      </c>
      <c r="F11" s="10">
        <f t="shared" si="6"/>
        <v>-100028.07257330763</v>
      </c>
    </row>
    <row r="12" spans="1:7" ht="15.75" customHeight="1" x14ac:dyDescent="0.15">
      <c r="A12" s="6">
        <f t="shared" si="2"/>
        <v>2020</v>
      </c>
      <c r="B12" s="6">
        <f t="shared" si="3"/>
        <v>8</v>
      </c>
      <c r="C12" s="10">
        <f t="shared" si="4"/>
        <v>34517988.800149664</v>
      </c>
      <c r="D12" s="10">
        <f t="shared" si="1"/>
        <v>30922.364966800738</v>
      </c>
      <c r="E12" s="10">
        <f t="shared" si="5"/>
        <v>69105.707606506883</v>
      </c>
      <c r="F12" s="10">
        <f t="shared" si="6"/>
        <v>-100028.07257330763</v>
      </c>
    </row>
    <row r="13" spans="1:7" ht="15.75" customHeight="1" x14ac:dyDescent="0.15">
      <c r="A13" s="6">
        <f t="shared" si="2"/>
        <v>2020</v>
      </c>
      <c r="B13" s="6">
        <f t="shared" si="3"/>
        <v>9</v>
      </c>
      <c r="C13" s="10">
        <f t="shared" si="4"/>
        <v>34448883.092543155</v>
      </c>
      <c r="D13" s="10">
        <f t="shared" si="1"/>
        <v>30860.457770403242</v>
      </c>
      <c r="E13" s="10">
        <f t="shared" si="5"/>
        <v>69167.614802904383</v>
      </c>
      <c r="F13" s="10">
        <f t="shared" si="6"/>
        <v>-100028.07257330763</v>
      </c>
    </row>
    <row r="14" spans="1:7" ht="15.75" customHeight="1" x14ac:dyDescent="0.15">
      <c r="A14" s="6">
        <f t="shared" si="2"/>
        <v>2020</v>
      </c>
      <c r="B14" s="6">
        <f t="shared" si="3"/>
        <v>10</v>
      </c>
      <c r="C14" s="10">
        <f t="shared" si="4"/>
        <v>34379715.477740251</v>
      </c>
      <c r="D14" s="10">
        <f t="shared" si="1"/>
        <v>30798.495115475638</v>
      </c>
      <c r="E14" s="10">
        <f t="shared" si="5"/>
        <v>69229.577457831983</v>
      </c>
      <c r="F14" s="10">
        <f t="shared" si="6"/>
        <v>-100028.07257330763</v>
      </c>
    </row>
    <row r="15" spans="1:7" ht="15.75" customHeight="1" x14ac:dyDescent="0.15">
      <c r="A15" s="6">
        <f t="shared" si="2"/>
        <v>2020</v>
      </c>
      <c r="B15" s="6">
        <f t="shared" si="3"/>
        <v>11</v>
      </c>
      <c r="C15" s="10">
        <f t="shared" si="4"/>
        <v>34310485.90028242</v>
      </c>
      <c r="D15" s="10">
        <f t="shared" si="1"/>
        <v>30736.476952336332</v>
      </c>
      <c r="E15" s="10">
        <f t="shared" si="5"/>
        <v>69291.595620971289</v>
      </c>
      <c r="F15" s="10">
        <f t="shared" si="6"/>
        <v>-100028.07257330763</v>
      </c>
    </row>
    <row r="16" spans="1:7" ht="15.75" customHeight="1" x14ac:dyDescent="0.15">
      <c r="A16" s="6">
        <f t="shared" si="2"/>
        <v>2020</v>
      </c>
      <c r="B16" s="6">
        <f t="shared" si="3"/>
        <v>12</v>
      </c>
      <c r="C16" s="10">
        <f t="shared" si="4"/>
        <v>34241194.304661445</v>
      </c>
      <c r="D16" s="10">
        <f t="shared" si="1"/>
        <v>30674.403231259206</v>
      </c>
      <c r="E16" s="10">
        <f t="shared" si="5"/>
        <v>69353.669342048423</v>
      </c>
      <c r="F16" s="10">
        <f t="shared" si="6"/>
        <v>-100028.07257330763</v>
      </c>
    </row>
    <row r="17" spans="1:6" ht="15.75" customHeight="1" x14ac:dyDescent="0.15">
      <c r="A17" s="6">
        <f t="shared" si="2"/>
        <v>2021</v>
      </c>
      <c r="B17" s="6">
        <f t="shared" si="3"/>
        <v>1</v>
      </c>
      <c r="C17" s="10">
        <f t="shared" si="4"/>
        <v>34171840.635319397</v>
      </c>
      <c r="D17" s="10">
        <f t="shared" si="1"/>
        <v>30612.273902473622</v>
      </c>
      <c r="E17" s="10">
        <f t="shared" si="5"/>
        <v>69415.798670834003</v>
      </c>
      <c r="F17" s="10">
        <f t="shared" si="6"/>
        <v>-100028.07257330763</v>
      </c>
    </row>
    <row r="18" spans="1:6" ht="15.75" customHeight="1" x14ac:dyDescent="0.15">
      <c r="A18" s="6">
        <f t="shared" si="2"/>
        <v>2021</v>
      </c>
      <c r="B18" s="6">
        <f t="shared" si="3"/>
        <v>2</v>
      </c>
      <c r="C18" s="10">
        <f t="shared" si="4"/>
        <v>34102424.836648561</v>
      </c>
      <c r="D18" s="10">
        <f t="shared" si="1"/>
        <v>30550.088916164332</v>
      </c>
      <c r="E18" s="10">
        <f t="shared" si="5"/>
        <v>69477.983657143297</v>
      </c>
      <c r="F18" s="10">
        <f t="shared" si="6"/>
        <v>-100028.07257330763</v>
      </c>
    </row>
    <row r="19" spans="1:6" ht="15.75" customHeight="1" x14ac:dyDescent="0.15">
      <c r="A19" s="6">
        <f t="shared" si="2"/>
        <v>2021</v>
      </c>
      <c r="B19" s="6">
        <f t="shared" si="3"/>
        <v>3</v>
      </c>
      <c r="C19" s="10">
        <f t="shared" si="4"/>
        <v>34032946.852991417</v>
      </c>
      <c r="D19" s="10">
        <f t="shared" si="1"/>
        <v>30487.848222471479</v>
      </c>
      <c r="E19" s="10">
        <f t="shared" si="5"/>
        <v>69540.224350836143</v>
      </c>
      <c r="F19" s="10">
        <f t="shared" si="6"/>
        <v>-100028.07257330763</v>
      </c>
    </row>
    <row r="20" spans="1:6" ht="15.75" customHeight="1" x14ac:dyDescent="0.15">
      <c r="A20" s="6">
        <f t="shared" si="2"/>
        <v>2021</v>
      </c>
      <c r="B20" s="6">
        <f t="shared" si="3"/>
        <v>4</v>
      </c>
      <c r="C20" s="10">
        <f t="shared" si="4"/>
        <v>33963406.628640577</v>
      </c>
      <c r="D20" s="10">
        <f t="shared" si="1"/>
        <v>30425.551771490515</v>
      </c>
      <c r="E20" s="10">
        <f t="shared" si="5"/>
        <v>69602.520801817111</v>
      </c>
      <c r="F20" s="10">
        <f t="shared" si="6"/>
        <v>-100028.07257330763</v>
      </c>
    </row>
    <row r="21" spans="1:6" ht="15.75" customHeight="1" x14ac:dyDescent="0.15">
      <c r="A21" s="6">
        <f t="shared" si="2"/>
        <v>2021</v>
      </c>
      <c r="B21" s="6">
        <f t="shared" si="3"/>
        <v>5</v>
      </c>
      <c r="C21" s="10">
        <f t="shared" si="4"/>
        <v>33893804.107838757</v>
      </c>
      <c r="D21" s="10">
        <f t="shared" si="1"/>
        <v>30363.199513272219</v>
      </c>
      <c r="E21" s="10">
        <f t="shared" si="5"/>
        <v>69664.873060035403</v>
      </c>
      <c r="F21" s="10">
        <f t="shared" si="6"/>
        <v>-100028.07257330763</v>
      </c>
    </row>
    <row r="22" spans="1:6" ht="15.75" customHeight="1" x14ac:dyDescent="0.15">
      <c r="A22" s="6">
        <f t="shared" si="2"/>
        <v>2021</v>
      </c>
      <c r="B22" s="6">
        <f t="shared" si="3"/>
        <v>6</v>
      </c>
      <c r="C22" s="10">
        <f t="shared" si="4"/>
        <v>33824139.234778725</v>
      </c>
      <c r="D22" s="10">
        <f t="shared" si="1"/>
        <v>30300.791397822602</v>
      </c>
      <c r="E22" s="10">
        <f t="shared" si="5"/>
        <v>69727.281175485026</v>
      </c>
      <c r="F22" s="10">
        <f t="shared" si="6"/>
        <v>-100028.07257330763</v>
      </c>
    </row>
    <row r="23" spans="1:6" ht="15.75" customHeight="1" x14ac:dyDescent="0.15">
      <c r="A23" s="6">
        <f t="shared" si="2"/>
        <v>2021</v>
      </c>
      <c r="B23" s="6">
        <f t="shared" si="3"/>
        <v>7</v>
      </c>
      <c r="C23" s="10">
        <f t="shared" si="4"/>
        <v>33754411.953603238</v>
      </c>
      <c r="D23" s="10">
        <f t="shared" si="1"/>
        <v>30238.327375102901</v>
      </c>
      <c r="E23" s="10">
        <f t="shared" si="5"/>
        <v>69789.745198204721</v>
      </c>
      <c r="F23" s="10">
        <f t="shared" si="6"/>
        <v>-100028.07257330763</v>
      </c>
    </row>
    <row r="24" spans="1:6" ht="15.75" customHeight="1" x14ac:dyDescent="0.15">
      <c r="A24" s="6">
        <f t="shared" si="2"/>
        <v>2021</v>
      </c>
      <c r="B24" s="6">
        <f t="shared" si="3"/>
        <v>8</v>
      </c>
      <c r="C24" s="10">
        <f t="shared" si="4"/>
        <v>33684622.208405033</v>
      </c>
      <c r="D24" s="10">
        <f t="shared" si="1"/>
        <v>30175.807395029507</v>
      </c>
      <c r="E24" s="10">
        <f t="shared" si="5"/>
        <v>69852.265178278118</v>
      </c>
      <c r="F24" s="10">
        <f t="shared" si="6"/>
        <v>-100028.07257330763</v>
      </c>
    </row>
    <row r="25" spans="1:6" ht="15.75" customHeight="1" x14ac:dyDescent="0.15">
      <c r="A25" s="6">
        <f t="shared" si="2"/>
        <v>2021</v>
      </c>
      <c r="B25" s="6">
        <f t="shared" si="3"/>
        <v>9</v>
      </c>
      <c r="C25" s="10">
        <f t="shared" si="4"/>
        <v>33614769.943226755</v>
      </c>
      <c r="D25" s="10">
        <f t="shared" si="1"/>
        <v>30113.231407473966</v>
      </c>
      <c r="E25" s="10">
        <f t="shared" si="5"/>
        <v>69914.841165833655</v>
      </c>
      <c r="F25" s="10">
        <f t="shared" si="6"/>
        <v>-100028.07257330763</v>
      </c>
    </row>
    <row r="26" spans="1:6" ht="15.75" customHeight="1" x14ac:dyDescent="0.15">
      <c r="A26" s="6">
        <f t="shared" si="2"/>
        <v>2021</v>
      </c>
      <c r="B26" s="6">
        <f t="shared" si="3"/>
        <v>10</v>
      </c>
      <c r="C26" s="10">
        <f t="shared" si="4"/>
        <v>33544855.102060921</v>
      </c>
      <c r="D26" s="10">
        <f t="shared" si="1"/>
        <v>30050.599362262907</v>
      </c>
      <c r="E26" s="10">
        <f t="shared" si="5"/>
        <v>69977.473211044722</v>
      </c>
      <c r="F26" s="10">
        <f t="shared" si="6"/>
        <v>-100028.07257330763</v>
      </c>
    </row>
    <row r="27" spans="1:6" ht="15.75" customHeight="1" x14ac:dyDescent="0.15">
      <c r="A27" s="6">
        <f t="shared" si="2"/>
        <v>2021</v>
      </c>
      <c r="B27" s="6">
        <f t="shared" si="3"/>
        <v>11</v>
      </c>
      <c r="C27" s="10">
        <f t="shared" si="4"/>
        <v>33474877.628849875</v>
      </c>
      <c r="D27" s="10">
        <f t="shared" si="1"/>
        <v>29987.911209178012</v>
      </c>
      <c r="E27" s="10">
        <f t="shared" si="5"/>
        <v>70040.161364129614</v>
      </c>
      <c r="F27" s="10">
        <f t="shared" si="6"/>
        <v>-100028.07257330763</v>
      </c>
    </row>
    <row r="28" spans="1:6" ht="15.75" customHeight="1" x14ac:dyDescent="0.15">
      <c r="A28" s="6">
        <f t="shared" si="2"/>
        <v>2021</v>
      </c>
      <c r="B28" s="6">
        <f t="shared" si="3"/>
        <v>12</v>
      </c>
      <c r="C28" s="10">
        <f t="shared" si="4"/>
        <v>33404837.467485745</v>
      </c>
      <c r="D28" s="10">
        <f t="shared" si="1"/>
        <v>29925.166897955976</v>
      </c>
      <c r="E28" s="10">
        <f t="shared" si="5"/>
        <v>70102.905675351649</v>
      </c>
      <c r="F28" s="10">
        <f t="shared" si="6"/>
        <v>-100028.07257330763</v>
      </c>
    </row>
    <row r="29" spans="1:6" ht="15.75" customHeight="1" x14ac:dyDescent="0.15">
      <c r="A29" s="6">
        <f t="shared" si="2"/>
        <v>2022</v>
      </c>
      <c r="B29" s="6">
        <f t="shared" si="3"/>
        <v>1</v>
      </c>
      <c r="C29" s="10">
        <f t="shared" si="4"/>
        <v>33334734.561810393</v>
      </c>
      <c r="D29" s="10">
        <f t="shared" si="1"/>
        <v>29862.366378288472</v>
      </c>
      <c r="E29" s="10">
        <f t="shared" si="5"/>
        <v>70165.706195019156</v>
      </c>
      <c r="F29" s="10">
        <f t="shared" si="6"/>
        <v>-100028.07257330763</v>
      </c>
    </row>
    <row r="30" spans="1:6" ht="15.75" customHeight="1" x14ac:dyDescent="0.15">
      <c r="A30" s="6">
        <f t="shared" si="2"/>
        <v>2022</v>
      </c>
      <c r="B30" s="6">
        <f t="shared" si="3"/>
        <v>2</v>
      </c>
      <c r="C30" s="10">
        <f t="shared" si="4"/>
        <v>33264568.855615374</v>
      </c>
      <c r="D30" s="10">
        <f t="shared" si="1"/>
        <v>29799.509599822104</v>
      </c>
      <c r="E30" s="10">
        <f t="shared" si="5"/>
        <v>70228.562973485517</v>
      </c>
      <c r="F30" s="10">
        <f t="shared" si="6"/>
        <v>-100028.07257330763</v>
      </c>
    </row>
    <row r="31" spans="1:6" ht="15.75" customHeight="1" x14ac:dyDescent="0.15">
      <c r="A31" s="6">
        <f t="shared" si="2"/>
        <v>2022</v>
      </c>
      <c r="B31" s="6">
        <f t="shared" si="3"/>
        <v>3</v>
      </c>
      <c r="C31" s="10">
        <f t="shared" si="4"/>
        <v>33194340.292641889</v>
      </c>
      <c r="D31" s="10">
        <f t="shared" si="1"/>
        <v>29736.596512158358</v>
      </c>
      <c r="E31" s="10">
        <f t="shared" si="5"/>
        <v>70291.476061149267</v>
      </c>
      <c r="F31" s="10">
        <f t="shared" si="6"/>
        <v>-100028.07257330763</v>
      </c>
    </row>
    <row r="32" spans="1:6" ht="15.75" customHeight="1" x14ac:dyDescent="0.15">
      <c r="A32" s="6">
        <f t="shared" si="2"/>
        <v>2022</v>
      </c>
      <c r="B32" s="6">
        <f t="shared" si="3"/>
        <v>4</v>
      </c>
      <c r="C32" s="10">
        <f t="shared" si="4"/>
        <v>33124048.816580739</v>
      </c>
      <c r="D32" s="10">
        <f t="shared" si="1"/>
        <v>29673.627064853576</v>
      </c>
      <c r="E32" s="10">
        <f t="shared" si="5"/>
        <v>70354.445508454053</v>
      </c>
      <c r="F32" s="10">
        <f t="shared" si="6"/>
        <v>-100028.07257330763</v>
      </c>
    </row>
    <row r="33" spans="1:6" ht="15.75" customHeight="1" x14ac:dyDescent="0.15">
      <c r="A33" s="6">
        <f t="shared" si="2"/>
        <v>2022</v>
      </c>
      <c r="B33" s="6">
        <f t="shared" si="3"/>
        <v>5</v>
      </c>
      <c r="C33" s="10">
        <f t="shared" si="4"/>
        <v>33053694.371072285</v>
      </c>
      <c r="D33" s="10">
        <f t="shared" si="1"/>
        <v>29610.60120741892</v>
      </c>
      <c r="E33" s="10">
        <f t="shared" si="5"/>
        <v>70417.471365888705</v>
      </c>
      <c r="F33" s="10">
        <f t="shared" si="6"/>
        <v>-100028.07257330763</v>
      </c>
    </row>
    <row r="34" spans="1:6" ht="15.75" customHeight="1" x14ac:dyDescent="0.15">
      <c r="A34" s="6">
        <f t="shared" si="2"/>
        <v>2022</v>
      </c>
      <c r="B34" s="6">
        <f t="shared" si="3"/>
        <v>6</v>
      </c>
      <c r="C34" s="10">
        <f t="shared" si="4"/>
        <v>32983276.899706397</v>
      </c>
      <c r="D34" s="10">
        <f t="shared" si="1"/>
        <v>29547.518889320312</v>
      </c>
      <c r="E34" s="10">
        <f t="shared" si="5"/>
        <v>70480.553683987309</v>
      </c>
      <c r="F34" s="10">
        <f t="shared" si="6"/>
        <v>-100028.07257330763</v>
      </c>
    </row>
    <row r="35" spans="1:6" ht="15.75" customHeight="1" x14ac:dyDescent="0.15">
      <c r="A35" s="6">
        <f t="shared" si="2"/>
        <v>2022</v>
      </c>
      <c r="B35" s="6">
        <f t="shared" si="3"/>
        <v>7</v>
      </c>
      <c r="C35" s="10">
        <f t="shared" si="4"/>
        <v>32912796.346022408</v>
      </c>
      <c r="D35" s="10">
        <f t="shared" si="1"/>
        <v>29484.380059978404</v>
      </c>
      <c r="E35" s="10">
        <f t="shared" si="5"/>
        <v>70543.692513329224</v>
      </c>
      <c r="F35" s="10">
        <f t="shared" si="6"/>
        <v>-100028.07257330763</v>
      </c>
    </row>
    <row r="36" spans="1:6" ht="15.75" customHeight="1" x14ac:dyDescent="0.15">
      <c r="A36" s="6">
        <f t="shared" si="2"/>
        <v>2022</v>
      </c>
      <c r="B36" s="6">
        <f t="shared" si="3"/>
        <v>8</v>
      </c>
      <c r="C36" s="10">
        <f t="shared" si="4"/>
        <v>32842252.65350908</v>
      </c>
      <c r="D36" s="10">
        <f t="shared" si="1"/>
        <v>29421.184668768547</v>
      </c>
      <c r="E36" s="10">
        <f t="shared" si="5"/>
        <v>70606.887904539079</v>
      </c>
      <c r="F36" s="10">
        <f t="shared" si="6"/>
        <v>-100028.07257330763</v>
      </c>
    </row>
    <row r="37" spans="1:6" ht="15.75" customHeight="1" x14ac:dyDescent="0.15">
      <c r="A37" s="6">
        <f t="shared" si="2"/>
        <v>2022</v>
      </c>
      <c r="B37" s="6">
        <f t="shared" si="3"/>
        <v>9</v>
      </c>
      <c r="C37" s="10">
        <f t="shared" si="4"/>
        <v>32771645.765604541</v>
      </c>
      <c r="D37" s="10">
        <f t="shared" si="1"/>
        <v>29357.932665020733</v>
      </c>
      <c r="E37" s="10">
        <f t="shared" si="5"/>
        <v>70670.139908286888</v>
      </c>
      <c r="F37" s="10">
        <f t="shared" si="6"/>
        <v>-100028.07257330763</v>
      </c>
    </row>
    <row r="38" spans="1:6" ht="15.75" customHeight="1" x14ac:dyDescent="0.15">
      <c r="A38" s="6">
        <f t="shared" si="2"/>
        <v>2022</v>
      </c>
      <c r="B38" s="6">
        <f t="shared" si="3"/>
        <v>10</v>
      </c>
      <c r="C38" s="10">
        <f t="shared" si="4"/>
        <v>32700975.625696253</v>
      </c>
      <c r="D38" s="10">
        <f t="shared" si="1"/>
        <v>29294.623998019557</v>
      </c>
      <c r="E38" s="10">
        <f t="shared" si="5"/>
        <v>70733.448575288072</v>
      </c>
      <c r="F38" s="10">
        <f t="shared" si="6"/>
        <v>-100028.07257330763</v>
      </c>
    </row>
    <row r="39" spans="1:6" ht="15.75" customHeight="1" x14ac:dyDescent="0.15">
      <c r="A39" s="6">
        <f t="shared" si="2"/>
        <v>2022</v>
      </c>
      <c r="B39" s="6">
        <f t="shared" si="3"/>
        <v>11</v>
      </c>
      <c r="C39" s="10">
        <f t="shared" si="4"/>
        <v>32630242.177120965</v>
      </c>
      <c r="D39" s="10">
        <f t="shared" si="1"/>
        <v>29231.258617004194</v>
      </c>
      <c r="E39" s="10">
        <f t="shared" si="5"/>
        <v>70796.813956303435</v>
      </c>
      <c r="F39" s="10">
        <f t="shared" si="6"/>
        <v>-100028.07257330763</v>
      </c>
    </row>
    <row r="40" spans="1:6" ht="15.75" customHeight="1" x14ac:dyDescent="0.15">
      <c r="A40" s="6">
        <f t="shared" si="2"/>
        <v>2022</v>
      </c>
      <c r="B40" s="6">
        <f t="shared" si="3"/>
        <v>12</v>
      </c>
      <c r="C40" s="10">
        <f t="shared" si="4"/>
        <v>32559445.363164663</v>
      </c>
      <c r="D40" s="10">
        <f t="shared" si="1"/>
        <v>29167.836471168343</v>
      </c>
      <c r="E40" s="10">
        <f t="shared" si="5"/>
        <v>70860.236102139286</v>
      </c>
      <c r="F40" s="10">
        <f t="shared" si="6"/>
        <v>-100028.07257330763</v>
      </c>
    </row>
    <row r="41" spans="1:6" ht="15.75" customHeight="1" x14ac:dyDescent="0.15">
      <c r="A41" s="6">
        <f t="shared" si="2"/>
        <v>2023</v>
      </c>
      <c r="B41" s="6">
        <f t="shared" si="3"/>
        <v>1</v>
      </c>
      <c r="C41" s="10">
        <f t="shared" si="4"/>
        <v>32488585.127062526</v>
      </c>
      <c r="D41" s="10">
        <f t="shared" si="1"/>
        <v>29104.357509660174</v>
      </c>
      <c r="E41" s="10">
        <f t="shared" si="5"/>
        <v>70923.715063647454</v>
      </c>
      <c r="F41" s="10">
        <f t="shared" si="6"/>
        <v>-100028.07257330763</v>
      </c>
    </row>
    <row r="42" spans="1:6" ht="15.75" customHeight="1" x14ac:dyDescent="0.15">
      <c r="A42" s="6">
        <f t="shared" si="2"/>
        <v>2023</v>
      </c>
      <c r="B42" s="6">
        <f t="shared" si="3"/>
        <v>2</v>
      </c>
      <c r="C42" s="10">
        <f t="shared" si="4"/>
        <v>32417661.411998879</v>
      </c>
      <c r="D42" s="10">
        <f t="shared" si="1"/>
        <v>29040.821681582325</v>
      </c>
      <c r="E42" s="10">
        <f t="shared" si="5"/>
        <v>70987.2508917253</v>
      </c>
      <c r="F42" s="10">
        <f t="shared" si="6"/>
        <v>-100028.07257330763</v>
      </c>
    </row>
    <row r="43" spans="1:6" ht="15.75" customHeight="1" x14ac:dyDescent="0.15">
      <c r="A43" s="6">
        <f t="shared" si="2"/>
        <v>2023</v>
      </c>
      <c r="B43" s="6">
        <f t="shared" si="3"/>
        <v>3</v>
      </c>
      <c r="C43" s="10">
        <f t="shared" si="4"/>
        <v>32346674.161107153</v>
      </c>
      <c r="D43" s="10">
        <f t="shared" si="1"/>
        <v>28977.228935991821</v>
      </c>
      <c r="E43" s="10">
        <f t="shared" si="5"/>
        <v>71050.843637315804</v>
      </c>
      <c r="F43" s="10">
        <f t="shared" si="6"/>
        <v>-100028.07257330763</v>
      </c>
    </row>
    <row r="44" spans="1:6" ht="15.75" customHeight="1" x14ac:dyDescent="0.15">
      <c r="A44" s="6">
        <f t="shared" si="2"/>
        <v>2023</v>
      </c>
      <c r="B44" s="6">
        <f t="shared" si="3"/>
        <v>4</v>
      </c>
      <c r="C44" s="10">
        <f t="shared" si="4"/>
        <v>32275623.317469835</v>
      </c>
      <c r="D44" s="10">
        <f t="shared" si="1"/>
        <v>28913.579221900058</v>
      </c>
      <c r="E44" s="10">
        <f t="shared" si="5"/>
        <v>71114.493351407567</v>
      </c>
      <c r="F44" s="10">
        <f t="shared" si="6"/>
        <v>-100028.07257330763</v>
      </c>
    </row>
    <row r="45" spans="1:6" ht="15.75" customHeight="1" x14ac:dyDescent="0.15">
      <c r="A45" s="6">
        <f t="shared" si="2"/>
        <v>2023</v>
      </c>
      <c r="B45" s="6">
        <f t="shared" si="3"/>
        <v>5</v>
      </c>
      <c r="C45" s="10">
        <f t="shared" si="4"/>
        <v>32204508.824118428</v>
      </c>
      <c r="D45" s="10">
        <f t="shared" si="1"/>
        <v>28849.872488272755</v>
      </c>
      <c r="E45" s="10">
        <f t="shared" si="5"/>
        <v>71178.20008503487</v>
      </c>
      <c r="F45" s="10">
        <f t="shared" si="6"/>
        <v>-100028.07257330763</v>
      </c>
    </row>
    <row r="46" spans="1:6" ht="15.75" customHeight="1" x14ac:dyDescent="0.15">
      <c r="A46" s="6">
        <f t="shared" si="2"/>
        <v>2023</v>
      </c>
      <c r="B46" s="6">
        <f t="shared" si="3"/>
        <v>6</v>
      </c>
      <c r="C46" s="10">
        <f t="shared" si="4"/>
        <v>32133330.624033391</v>
      </c>
      <c r="D46" s="10">
        <f t="shared" si="1"/>
        <v>28786.10868402991</v>
      </c>
      <c r="E46" s="10">
        <f t="shared" si="5"/>
        <v>71241.963889277715</v>
      </c>
      <c r="F46" s="10">
        <f t="shared" si="6"/>
        <v>-100028.07257330763</v>
      </c>
    </row>
    <row r="47" spans="1:6" ht="15.75" customHeight="1" x14ac:dyDescent="0.15">
      <c r="A47" s="6">
        <f t="shared" si="2"/>
        <v>2023</v>
      </c>
      <c r="B47" s="6">
        <f t="shared" si="3"/>
        <v>7</v>
      </c>
      <c r="C47" s="10">
        <f t="shared" si="4"/>
        <v>32062088.660144113</v>
      </c>
      <c r="D47" s="10">
        <f t="shared" si="1"/>
        <v>28722.287758045768</v>
      </c>
      <c r="E47" s="10">
        <f t="shared" si="5"/>
        <v>71305.784815261854</v>
      </c>
      <c r="F47" s="10">
        <f t="shared" si="6"/>
        <v>-100028.07257330763</v>
      </c>
    </row>
    <row r="48" spans="1:6" ht="15.75" customHeight="1" x14ac:dyDescent="0.15">
      <c r="A48" s="6">
        <f t="shared" si="2"/>
        <v>2023</v>
      </c>
      <c r="B48" s="6">
        <f t="shared" si="3"/>
        <v>8</v>
      </c>
      <c r="C48" s="10">
        <f t="shared" si="4"/>
        <v>31990782.87532885</v>
      </c>
      <c r="D48" s="10">
        <f t="shared" si="1"/>
        <v>28658.409659148761</v>
      </c>
      <c r="E48" s="10">
        <f t="shared" si="5"/>
        <v>71369.662914158864</v>
      </c>
      <c r="F48" s="10">
        <f t="shared" si="6"/>
        <v>-100028.07257330763</v>
      </c>
    </row>
    <row r="49" spans="1:6" ht="15.75" customHeight="1" x14ac:dyDescent="0.15">
      <c r="A49" s="6">
        <f t="shared" si="2"/>
        <v>2023</v>
      </c>
      <c r="B49" s="6">
        <f t="shared" si="3"/>
        <v>9</v>
      </c>
      <c r="C49" s="10">
        <f t="shared" si="4"/>
        <v>31919413.212414689</v>
      </c>
      <c r="D49" s="10">
        <f t="shared" si="1"/>
        <v>28594.47433612149</v>
      </c>
      <c r="E49" s="10">
        <f t="shared" si="5"/>
        <v>71433.598237186132</v>
      </c>
      <c r="F49" s="10">
        <f t="shared" si="6"/>
        <v>-100028.07257330763</v>
      </c>
    </row>
    <row r="50" spans="1:6" ht="15.75" customHeight="1" x14ac:dyDescent="0.15">
      <c r="A50" s="6">
        <f t="shared" si="2"/>
        <v>2023</v>
      </c>
      <c r="B50" s="6">
        <f t="shared" si="3"/>
        <v>10</v>
      </c>
      <c r="C50" s="10">
        <f t="shared" si="4"/>
        <v>31847979.614177503</v>
      </c>
      <c r="D50" s="10">
        <f t="shared" si="1"/>
        <v>28530.48173770068</v>
      </c>
      <c r="E50" s="10">
        <f t="shared" si="5"/>
        <v>71497.590835606941</v>
      </c>
      <c r="F50" s="10">
        <f t="shared" si="6"/>
        <v>-100028.07257330763</v>
      </c>
    </row>
    <row r="51" spans="1:6" ht="15.75" customHeight="1" x14ac:dyDescent="0.15">
      <c r="A51" s="6">
        <f t="shared" si="2"/>
        <v>2023</v>
      </c>
      <c r="B51" s="6">
        <f t="shared" si="3"/>
        <v>11</v>
      </c>
      <c r="C51" s="10">
        <f t="shared" si="4"/>
        <v>31776482.023341894</v>
      </c>
      <c r="D51" s="10">
        <f t="shared" si="1"/>
        <v>28466.43181257711</v>
      </c>
      <c r="E51" s="10">
        <f t="shared" si="5"/>
        <v>71561.640760730515</v>
      </c>
      <c r="F51" s="10">
        <f t="shared" si="6"/>
        <v>-100028.07257330763</v>
      </c>
    </row>
    <row r="52" spans="1:6" ht="13" x14ac:dyDescent="0.15">
      <c r="A52" s="6">
        <f t="shared" si="2"/>
        <v>2023</v>
      </c>
      <c r="B52" s="6">
        <f t="shared" si="3"/>
        <v>12</v>
      </c>
      <c r="C52" s="10">
        <f t="shared" si="4"/>
        <v>31704920.382581163</v>
      </c>
      <c r="D52" s="10">
        <f t="shared" si="1"/>
        <v>28402.324509395621</v>
      </c>
      <c r="E52" s="10">
        <f t="shared" si="5"/>
        <v>71625.748063912004</v>
      </c>
      <c r="F52" s="10">
        <f t="shared" si="6"/>
        <v>-100028.07257330763</v>
      </c>
    </row>
    <row r="53" spans="1:6" ht="13" x14ac:dyDescent="0.15">
      <c r="A53" s="6">
        <f t="shared" si="2"/>
        <v>2024</v>
      </c>
      <c r="B53" s="6">
        <f t="shared" si="3"/>
        <v>1</v>
      </c>
      <c r="C53" s="10">
        <f t="shared" si="4"/>
        <v>31633294.634517252</v>
      </c>
      <c r="D53" s="10">
        <f t="shared" si="1"/>
        <v>28338.159776755037</v>
      </c>
      <c r="E53" s="10">
        <f t="shared" si="5"/>
        <v>71689.912796552584</v>
      </c>
      <c r="F53" s="10">
        <f t="shared" si="6"/>
        <v>-100028.07257330763</v>
      </c>
    </row>
    <row r="54" spans="1:6" ht="13" x14ac:dyDescent="0.15">
      <c r="A54" s="6">
        <f t="shared" si="2"/>
        <v>2024</v>
      </c>
      <c r="B54" s="6">
        <f t="shared" si="3"/>
        <v>2</v>
      </c>
      <c r="C54" s="10">
        <f t="shared" si="4"/>
        <v>31561604.721720699</v>
      </c>
      <c r="D54" s="10">
        <f t="shared" si="1"/>
        <v>28273.937563208125</v>
      </c>
      <c r="E54" s="10">
        <f t="shared" si="5"/>
        <v>71754.135010099504</v>
      </c>
      <c r="F54" s="10">
        <f t="shared" si="6"/>
        <v>-100028.07257330763</v>
      </c>
    </row>
    <row r="55" spans="1:6" ht="13" x14ac:dyDescent="0.15">
      <c r="A55" s="6">
        <f t="shared" si="2"/>
        <v>2024</v>
      </c>
      <c r="B55" s="6">
        <f t="shared" si="3"/>
        <v>3</v>
      </c>
      <c r="C55" s="10">
        <f t="shared" si="4"/>
        <v>31489850.586710598</v>
      </c>
      <c r="D55" s="10">
        <f t="shared" si="1"/>
        <v>28209.657817261574</v>
      </c>
      <c r="E55" s="10">
        <f t="shared" si="5"/>
        <v>71818.414756046055</v>
      </c>
      <c r="F55" s="10">
        <f t="shared" si="6"/>
        <v>-100028.07257330763</v>
      </c>
    </row>
    <row r="56" spans="1:6" ht="13" x14ac:dyDescent="0.15">
      <c r="A56" s="6">
        <f t="shared" si="2"/>
        <v>2024</v>
      </c>
      <c r="B56" s="6">
        <f t="shared" si="3"/>
        <v>4</v>
      </c>
      <c r="C56" s="10">
        <f t="shared" si="4"/>
        <v>31418032.171954554</v>
      </c>
      <c r="D56" s="10">
        <f t="shared" si="1"/>
        <v>28145.320487375953</v>
      </c>
      <c r="E56" s="10">
        <f t="shared" si="5"/>
        <v>71882.752085931672</v>
      </c>
      <c r="F56" s="10">
        <f t="shared" si="6"/>
        <v>-100028.07257330763</v>
      </c>
    </row>
    <row r="57" spans="1:6" ht="13" x14ac:dyDescent="0.15">
      <c r="A57" s="6">
        <f t="shared" si="2"/>
        <v>2024</v>
      </c>
      <c r="B57" s="6">
        <f t="shared" si="3"/>
        <v>5</v>
      </c>
      <c r="C57" s="10">
        <f t="shared" si="4"/>
        <v>31346149.419868622</v>
      </c>
      <c r="D57" s="10">
        <f t="shared" si="1"/>
        <v>28080.925521965637</v>
      </c>
      <c r="E57" s="10">
        <f t="shared" si="5"/>
        <v>71947.147051341992</v>
      </c>
      <c r="F57" s="10">
        <f t="shared" si="6"/>
        <v>-100028.07257330763</v>
      </c>
    </row>
    <row r="58" spans="1:6" ht="13" x14ac:dyDescent="0.15">
      <c r="A58" s="6">
        <f t="shared" si="2"/>
        <v>2024</v>
      </c>
      <c r="B58" s="6">
        <f t="shared" si="3"/>
        <v>6</v>
      </c>
      <c r="C58" s="10">
        <f t="shared" si="4"/>
        <v>31274202.27281728</v>
      </c>
      <c r="D58" s="10">
        <f t="shared" si="1"/>
        <v>28016.472869398811</v>
      </c>
      <c r="E58" s="10">
        <f t="shared" si="5"/>
        <v>72011.599703908811</v>
      </c>
      <c r="F58" s="10">
        <f t="shared" si="6"/>
        <v>-100028.07257330763</v>
      </c>
    </row>
    <row r="59" spans="1:6" ht="13" x14ac:dyDescent="0.15">
      <c r="A59" s="6">
        <f t="shared" si="2"/>
        <v>2024</v>
      </c>
      <c r="B59" s="6">
        <f t="shared" si="3"/>
        <v>7</v>
      </c>
      <c r="C59" s="10">
        <f t="shared" si="4"/>
        <v>31202190.673113372</v>
      </c>
      <c r="D59" s="10">
        <f t="shared" si="1"/>
        <v>27951.962477997393</v>
      </c>
      <c r="E59" s="10">
        <f t="shared" si="5"/>
        <v>72076.110095310229</v>
      </c>
      <c r="F59" s="10">
        <f t="shared" si="6"/>
        <v>-100028.07257330763</v>
      </c>
    </row>
    <row r="60" spans="1:6" ht="13" x14ac:dyDescent="0.15">
      <c r="A60" s="6">
        <f t="shared" si="2"/>
        <v>2024</v>
      </c>
      <c r="B60" s="6">
        <f t="shared" si="3"/>
        <v>8</v>
      </c>
      <c r="C60" s="10">
        <f t="shared" si="4"/>
        <v>31130114.563018061</v>
      </c>
      <c r="D60" s="10">
        <f t="shared" si="1"/>
        <v>27887.394296037008</v>
      </c>
      <c r="E60" s="10">
        <f t="shared" si="5"/>
        <v>72140.678277270621</v>
      </c>
      <c r="F60" s="10">
        <f t="shared" si="6"/>
        <v>-100028.07257330763</v>
      </c>
    </row>
    <row r="61" spans="1:6" ht="13" x14ac:dyDescent="0.15">
      <c r="A61" s="6">
        <f t="shared" si="2"/>
        <v>2024</v>
      </c>
      <c r="B61" s="6">
        <f t="shared" si="3"/>
        <v>9</v>
      </c>
      <c r="C61" s="10">
        <f t="shared" si="4"/>
        <v>31057973.884740792</v>
      </c>
      <c r="D61" s="10">
        <f t="shared" si="1"/>
        <v>27822.768271746958</v>
      </c>
      <c r="E61" s="10">
        <f t="shared" si="5"/>
        <v>72205.304301560667</v>
      </c>
      <c r="F61" s="10">
        <f t="shared" si="6"/>
        <v>-100028.07257330763</v>
      </c>
    </row>
    <row r="62" spans="1:6" ht="13" x14ac:dyDescent="0.15">
      <c r="A62" s="6">
        <f t="shared" si="2"/>
        <v>2024</v>
      </c>
      <c r="B62" s="6">
        <f t="shared" si="3"/>
        <v>10</v>
      </c>
      <c r="C62" s="10">
        <f t="shared" si="4"/>
        <v>30985768.580439232</v>
      </c>
      <c r="D62" s="10">
        <f t="shared" si="1"/>
        <v>27758.084353310143</v>
      </c>
      <c r="E62" s="10">
        <f t="shared" si="5"/>
        <v>72269.988219997482</v>
      </c>
      <c r="F62" s="10">
        <f t="shared" si="6"/>
        <v>-100028.07257330763</v>
      </c>
    </row>
    <row r="63" spans="1:6" ht="13" x14ac:dyDescent="0.15">
      <c r="A63" s="6">
        <f t="shared" si="2"/>
        <v>2024</v>
      </c>
      <c r="B63" s="6">
        <f t="shared" si="3"/>
        <v>11</v>
      </c>
      <c r="C63" s="10">
        <f t="shared" si="4"/>
        <v>30913498.592219234</v>
      </c>
      <c r="D63" s="10">
        <f t="shared" si="1"/>
        <v>27693.342488863058</v>
      </c>
      <c r="E63" s="10">
        <f t="shared" si="5"/>
        <v>72334.730084444571</v>
      </c>
      <c r="F63" s="10">
        <f t="shared" si="6"/>
        <v>-100028.07257330763</v>
      </c>
    </row>
    <row r="64" spans="1:6" ht="13" x14ac:dyDescent="0.15">
      <c r="A64" s="6">
        <f t="shared" si="2"/>
        <v>2024</v>
      </c>
      <c r="B64" s="6">
        <f t="shared" si="3"/>
        <v>12</v>
      </c>
      <c r="C64" s="10">
        <f t="shared" si="4"/>
        <v>30841163.862134788</v>
      </c>
      <c r="D64" s="10">
        <f t="shared" si="1"/>
        <v>27628.542626495746</v>
      </c>
      <c r="E64" s="10">
        <f t="shared" si="5"/>
        <v>72399.529946811876</v>
      </c>
      <c r="F64" s="10">
        <f t="shared" si="6"/>
        <v>-100028.07257330763</v>
      </c>
    </row>
    <row r="65" spans="1:6" ht="13" x14ac:dyDescent="0.15">
      <c r="A65" s="6">
        <f t="shared" si="2"/>
        <v>2025</v>
      </c>
      <c r="B65" s="6">
        <f t="shared" si="3"/>
        <v>1</v>
      </c>
      <c r="C65" s="10">
        <f t="shared" si="4"/>
        <v>30768764.332187977</v>
      </c>
      <c r="D65" s="10">
        <f t="shared" si="1"/>
        <v>27563.684714251725</v>
      </c>
      <c r="E65" s="10">
        <f t="shared" si="5"/>
        <v>72464.387859055903</v>
      </c>
      <c r="F65" s="10">
        <f t="shared" si="6"/>
        <v>-100028.07257330763</v>
      </c>
    </row>
    <row r="66" spans="1:6" ht="13" x14ac:dyDescent="0.15">
      <c r="A66" s="6">
        <f t="shared" si="2"/>
        <v>2025</v>
      </c>
      <c r="B66" s="6">
        <f t="shared" si="3"/>
        <v>2</v>
      </c>
      <c r="C66" s="10">
        <f t="shared" si="4"/>
        <v>30696299.944328919</v>
      </c>
      <c r="D66" s="10">
        <f t="shared" si="1"/>
        <v>27498.768700127988</v>
      </c>
      <c r="E66" s="10">
        <f t="shared" si="5"/>
        <v>72529.303873179641</v>
      </c>
      <c r="F66" s="10">
        <f t="shared" si="6"/>
        <v>-100028.07257330763</v>
      </c>
    </row>
    <row r="67" spans="1:6" ht="13" x14ac:dyDescent="0.15">
      <c r="A67" s="6">
        <f t="shared" si="2"/>
        <v>2025</v>
      </c>
      <c r="B67" s="6">
        <f t="shared" si="3"/>
        <v>3</v>
      </c>
      <c r="C67" s="10">
        <f t="shared" si="4"/>
        <v>30623770.640455738</v>
      </c>
      <c r="D67" s="10">
        <f t="shared" si="1"/>
        <v>27433.794532074928</v>
      </c>
      <c r="E67" s="10">
        <f t="shared" si="5"/>
        <v>72594.278041232697</v>
      </c>
      <c r="F67" s="10">
        <f t="shared" si="6"/>
        <v>-100028.07257330763</v>
      </c>
    </row>
    <row r="68" spans="1:6" ht="13" x14ac:dyDescent="0.15">
      <c r="A68" s="6">
        <f t="shared" si="2"/>
        <v>2025</v>
      </c>
      <c r="B68" s="6">
        <f t="shared" si="3"/>
        <v>4</v>
      </c>
      <c r="C68" s="10">
        <f t="shared" si="4"/>
        <v>30551176.362414505</v>
      </c>
      <c r="D68" s="10">
        <f t="shared" si="1"/>
        <v>27368.762157996327</v>
      </c>
      <c r="E68" s="10">
        <f t="shared" si="5"/>
        <v>72659.310415311294</v>
      </c>
      <c r="F68" s="10">
        <f t="shared" si="6"/>
        <v>-100028.07257330763</v>
      </c>
    </row>
    <row r="69" spans="1:6" ht="13" x14ac:dyDescent="0.15">
      <c r="A69" s="6">
        <f t="shared" si="2"/>
        <v>2025</v>
      </c>
      <c r="B69" s="6">
        <f t="shared" si="3"/>
        <v>5</v>
      </c>
      <c r="C69" s="10">
        <f t="shared" si="4"/>
        <v>30478517.051999193</v>
      </c>
      <c r="D69" s="10">
        <f t="shared" si="1"/>
        <v>27303.671525749276</v>
      </c>
      <c r="E69" s="10">
        <f t="shared" si="5"/>
        <v>72724.401047558349</v>
      </c>
      <c r="F69" s="10">
        <f t="shared" si="6"/>
        <v>-100028.07257330763</v>
      </c>
    </row>
    <row r="70" spans="1:6" ht="13" x14ac:dyDescent="0.15">
      <c r="A70" s="6">
        <f t="shared" si="2"/>
        <v>2025</v>
      </c>
      <c r="B70" s="6">
        <f t="shared" si="3"/>
        <v>6</v>
      </c>
      <c r="C70" s="10">
        <f t="shared" si="4"/>
        <v>30405792.650951635</v>
      </c>
      <c r="D70" s="10">
        <f t="shared" si="1"/>
        <v>27238.522583144168</v>
      </c>
      <c r="E70" s="10">
        <f t="shared" si="5"/>
        <v>72789.549990163461</v>
      </c>
      <c r="F70" s="10">
        <f t="shared" si="6"/>
        <v>-100028.07257330763</v>
      </c>
    </row>
    <row r="71" spans="1:6" ht="13" x14ac:dyDescent="0.15">
      <c r="A71" s="6">
        <f t="shared" si="2"/>
        <v>2025</v>
      </c>
      <c r="B71" s="6">
        <f t="shared" si="3"/>
        <v>7</v>
      </c>
      <c r="C71" s="10">
        <f t="shared" si="4"/>
        <v>30333003.100961473</v>
      </c>
      <c r="D71" s="10">
        <f t="shared" si="1"/>
        <v>27173.31527794465</v>
      </c>
      <c r="E71" s="10">
        <f t="shared" si="5"/>
        <v>72854.757295362971</v>
      </c>
      <c r="F71" s="10">
        <f t="shared" si="6"/>
        <v>-100028.07257330763</v>
      </c>
    </row>
    <row r="72" spans="1:6" ht="13" x14ac:dyDescent="0.15">
      <c r="A72" s="6">
        <f t="shared" si="2"/>
        <v>2025</v>
      </c>
      <c r="B72" s="6">
        <f t="shared" si="3"/>
        <v>8</v>
      </c>
      <c r="C72" s="10">
        <f t="shared" si="4"/>
        <v>30260148.34366611</v>
      </c>
      <c r="D72" s="10">
        <f t="shared" si="1"/>
        <v>27108.049557867558</v>
      </c>
      <c r="E72" s="10">
        <f t="shared" si="5"/>
        <v>72920.023015440063</v>
      </c>
      <c r="F72" s="10">
        <f t="shared" si="6"/>
        <v>-100028.07257330763</v>
      </c>
    </row>
    <row r="73" spans="1:6" ht="13" x14ac:dyDescent="0.15">
      <c r="A73" s="6">
        <f t="shared" si="2"/>
        <v>2025</v>
      </c>
      <c r="B73" s="6">
        <f t="shared" si="3"/>
        <v>9</v>
      </c>
      <c r="C73" s="10">
        <f t="shared" si="4"/>
        <v>30187228.320650671</v>
      </c>
      <c r="D73" s="10">
        <f t="shared" si="1"/>
        <v>27042.725370582892</v>
      </c>
      <c r="E73" s="10">
        <f t="shared" si="5"/>
        <v>72985.347202724734</v>
      </c>
      <c r="F73" s="10">
        <f t="shared" si="6"/>
        <v>-100028.07257330763</v>
      </c>
    </row>
    <row r="74" spans="1:6" ht="13" x14ac:dyDescent="0.15">
      <c r="A74" s="6">
        <f t="shared" si="2"/>
        <v>2025</v>
      </c>
      <c r="B74" s="6">
        <f t="shared" si="3"/>
        <v>10</v>
      </c>
      <c r="C74" s="10">
        <f t="shared" si="4"/>
        <v>30114242.973447945</v>
      </c>
      <c r="D74" s="10">
        <f t="shared" si="1"/>
        <v>26977.342663713785</v>
      </c>
      <c r="E74" s="10">
        <f t="shared" si="5"/>
        <v>73050.729909593836</v>
      </c>
      <c r="F74" s="10">
        <f t="shared" si="6"/>
        <v>-100028.07257330763</v>
      </c>
    </row>
    <row r="75" spans="1:6" ht="13" x14ac:dyDescent="0.15">
      <c r="A75" s="6">
        <f t="shared" si="2"/>
        <v>2025</v>
      </c>
      <c r="B75" s="6">
        <f t="shared" si="3"/>
        <v>11</v>
      </c>
      <c r="C75" s="10">
        <f t="shared" si="4"/>
        <v>30041192.24353835</v>
      </c>
      <c r="D75" s="10">
        <f t="shared" si="1"/>
        <v>26911.901384836438</v>
      </c>
      <c r="E75" s="10">
        <f t="shared" si="5"/>
        <v>73116.171188471184</v>
      </c>
      <c r="F75" s="10">
        <f t="shared" si="6"/>
        <v>-100028.07257330763</v>
      </c>
    </row>
    <row r="76" spans="1:6" ht="13" x14ac:dyDescent="0.15">
      <c r="A76" s="6">
        <f t="shared" si="2"/>
        <v>2025</v>
      </c>
      <c r="B76" s="6">
        <f t="shared" si="3"/>
        <v>12</v>
      </c>
      <c r="C76" s="10">
        <f t="shared" si="4"/>
        <v>29968076.07234988</v>
      </c>
      <c r="D76" s="10">
        <f t="shared" si="1"/>
        <v>26846.401481480101</v>
      </c>
      <c r="E76" s="10">
        <f t="shared" si="5"/>
        <v>73181.67109182752</v>
      </c>
      <c r="F76" s="10">
        <f t="shared" si="6"/>
        <v>-100028.07257330763</v>
      </c>
    </row>
    <row r="77" spans="1:6" ht="13" x14ac:dyDescent="0.15">
      <c r="A77" s="6">
        <f t="shared" si="2"/>
        <v>2026</v>
      </c>
      <c r="B77" s="6">
        <f t="shared" si="3"/>
        <v>1</v>
      </c>
      <c r="C77" s="10">
        <f t="shared" si="4"/>
        <v>29894894.401258051</v>
      </c>
      <c r="D77" s="10">
        <f t="shared" si="1"/>
        <v>26780.842901127002</v>
      </c>
      <c r="E77" s="10">
        <f t="shared" si="5"/>
        <v>73247.22967218062</v>
      </c>
      <c r="F77" s="10">
        <f t="shared" si="6"/>
        <v>-100028.07257330763</v>
      </c>
    </row>
    <row r="78" spans="1:6" ht="13" x14ac:dyDescent="0.15">
      <c r="A78" s="6">
        <f t="shared" si="2"/>
        <v>2026</v>
      </c>
      <c r="B78" s="6">
        <f t="shared" si="3"/>
        <v>2</v>
      </c>
      <c r="C78" s="10">
        <f t="shared" si="4"/>
        <v>29821647.171585869</v>
      </c>
      <c r="D78" s="10">
        <f t="shared" si="1"/>
        <v>26715.22559121234</v>
      </c>
      <c r="E78" s="10">
        <f t="shared" si="5"/>
        <v>73312.846982095289</v>
      </c>
      <c r="F78" s="10">
        <f t="shared" si="6"/>
        <v>-100028.07257330763</v>
      </c>
    </row>
    <row r="79" spans="1:6" ht="13" x14ac:dyDescent="0.15">
      <c r="A79" s="6">
        <f t="shared" si="2"/>
        <v>2026</v>
      </c>
      <c r="B79" s="6">
        <f t="shared" si="3"/>
        <v>3</v>
      </c>
      <c r="C79" s="10">
        <f t="shared" si="4"/>
        <v>29748334.324603774</v>
      </c>
      <c r="D79" s="10">
        <f t="shared" si="1"/>
        <v>26649.549499124212</v>
      </c>
      <c r="E79" s="10">
        <f t="shared" si="5"/>
        <v>73378.523074183409</v>
      </c>
      <c r="F79" s="10">
        <f t="shared" si="6"/>
        <v>-100028.07257330763</v>
      </c>
    </row>
    <row r="80" spans="1:6" ht="13" x14ac:dyDescent="0.15">
      <c r="A80" s="6">
        <f t="shared" si="2"/>
        <v>2026</v>
      </c>
      <c r="B80" s="6">
        <f t="shared" si="3"/>
        <v>4</v>
      </c>
      <c r="C80" s="10">
        <f t="shared" si="4"/>
        <v>29674955.80152959</v>
      </c>
      <c r="D80" s="10">
        <f t="shared" si="1"/>
        <v>26583.814572203588</v>
      </c>
      <c r="E80" s="10">
        <f t="shared" si="5"/>
        <v>73444.258001104041</v>
      </c>
      <c r="F80" s="10">
        <f t="shared" si="6"/>
        <v>-100028.07257330763</v>
      </c>
    </row>
    <row r="81" spans="1:6" ht="13" x14ac:dyDescent="0.15">
      <c r="A81" s="6">
        <f t="shared" si="2"/>
        <v>2026</v>
      </c>
      <c r="B81" s="6">
        <f t="shared" si="3"/>
        <v>5</v>
      </c>
      <c r="C81" s="10">
        <f t="shared" si="4"/>
        <v>29601511.543528486</v>
      </c>
      <c r="D81" s="10">
        <f t="shared" si="1"/>
        <v>26518.020757744267</v>
      </c>
      <c r="E81" s="10">
        <f t="shared" si="5"/>
        <v>73510.051815563362</v>
      </c>
      <c r="F81" s="10">
        <f t="shared" si="6"/>
        <v>-100028.07257330763</v>
      </c>
    </row>
    <row r="82" spans="1:6" ht="13" x14ac:dyDescent="0.15">
      <c r="A82" s="6">
        <f t="shared" si="2"/>
        <v>2026</v>
      </c>
      <c r="B82" s="6">
        <f t="shared" si="3"/>
        <v>6</v>
      </c>
      <c r="C82" s="10">
        <f t="shared" si="4"/>
        <v>29528001.491712924</v>
      </c>
      <c r="D82" s="10">
        <f t="shared" si="1"/>
        <v>26452.168002992825</v>
      </c>
      <c r="E82" s="10">
        <f t="shared" si="5"/>
        <v>73575.9045703148</v>
      </c>
      <c r="F82" s="10">
        <f t="shared" si="6"/>
        <v>-100028.07257330763</v>
      </c>
    </row>
    <row r="83" spans="1:6" ht="13" x14ac:dyDescent="0.15">
      <c r="A83" s="6">
        <f t="shared" si="2"/>
        <v>2026</v>
      </c>
      <c r="B83" s="6">
        <f t="shared" si="3"/>
        <v>7</v>
      </c>
      <c r="C83" s="10">
        <f t="shared" si="4"/>
        <v>29454425.587142609</v>
      </c>
      <c r="D83" s="10">
        <f t="shared" si="1"/>
        <v>26386.256255148586</v>
      </c>
      <c r="E83" s="10">
        <f t="shared" si="5"/>
        <v>73641.816318159035</v>
      </c>
      <c r="F83" s="10">
        <f t="shared" si="6"/>
        <v>-100028.07257330763</v>
      </c>
    </row>
    <row r="84" spans="1:6" ht="13" x14ac:dyDescent="0.15">
      <c r="A84" s="6">
        <f t="shared" si="2"/>
        <v>2026</v>
      </c>
      <c r="B84" s="6">
        <f t="shared" si="3"/>
        <v>8</v>
      </c>
      <c r="C84" s="10">
        <f t="shared" si="4"/>
        <v>29380783.770824451</v>
      </c>
      <c r="D84" s="10">
        <f t="shared" si="1"/>
        <v>26320.285461363568</v>
      </c>
      <c r="E84" s="10">
        <f t="shared" si="5"/>
        <v>73707.787111944053</v>
      </c>
      <c r="F84" s="10">
        <f t="shared" si="6"/>
        <v>-100028.07257330763</v>
      </c>
    </row>
    <row r="85" spans="1:6" ht="13" x14ac:dyDescent="0.15">
      <c r="A85" s="6">
        <f t="shared" si="2"/>
        <v>2026</v>
      </c>
      <c r="B85" s="6">
        <f t="shared" si="3"/>
        <v>9</v>
      </c>
      <c r="C85" s="10">
        <f t="shared" si="4"/>
        <v>29307075.983712506</v>
      </c>
      <c r="D85" s="10">
        <f t="shared" si="1"/>
        <v>26254.25556874245</v>
      </c>
      <c r="E85" s="10">
        <f t="shared" si="5"/>
        <v>73773.817004565179</v>
      </c>
      <c r="F85" s="10">
        <f t="shared" si="6"/>
        <v>-100028.07257330763</v>
      </c>
    </row>
    <row r="86" spans="1:6" ht="13" x14ac:dyDescent="0.15">
      <c r="A86" s="6">
        <f t="shared" si="2"/>
        <v>2026</v>
      </c>
      <c r="B86" s="6">
        <f t="shared" si="3"/>
        <v>10</v>
      </c>
      <c r="C86" s="10">
        <f t="shared" si="4"/>
        <v>29233302.16670794</v>
      </c>
      <c r="D86" s="10">
        <f t="shared" si="1"/>
        <v>26188.166524342527</v>
      </c>
      <c r="E86" s="10">
        <f t="shared" si="5"/>
        <v>73839.906048965102</v>
      </c>
      <c r="F86" s="10">
        <f t="shared" si="6"/>
        <v>-100028.07257330763</v>
      </c>
    </row>
    <row r="87" spans="1:6" ht="13" x14ac:dyDescent="0.15">
      <c r="A87" s="6">
        <f t="shared" si="2"/>
        <v>2026</v>
      </c>
      <c r="B87" s="6">
        <f t="shared" si="3"/>
        <v>11</v>
      </c>
      <c r="C87" s="10">
        <f t="shared" si="4"/>
        <v>29159462.260658976</v>
      </c>
      <c r="D87" s="10">
        <f t="shared" si="1"/>
        <v>26122.018275173661</v>
      </c>
      <c r="E87" s="10">
        <f t="shared" si="5"/>
        <v>73906.054298133968</v>
      </c>
      <c r="F87" s="10">
        <f t="shared" si="6"/>
        <v>-100028.07257330763</v>
      </c>
    </row>
    <row r="88" spans="1:6" ht="13" x14ac:dyDescent="0.15">
      <c r="A88" s="6">
        <f t="shared" si="2"/>
        <v>2026</v>
      </c>
      <c r="B88" s="6">
        <f t="shared" si="3"/>
        <v>12</v>
      </c>
      <c r="C88" s="10">
        <f t="shared" si="4"/>
        <v>29085556.206360843</v>
      </c>
      <c r="D88" s="10">
        <f t="shared" si="1"/>
        <v>26055.810768198251</v>
      </c>
      <c r="E88" s="10">
        <f t="shared" si="5"/>
        <v>73972.261805109374</v>
      </c>
      <c r="F88" s="10">
        <f t="shared" si="6"/>
        <v>-100028.07257330763</v>
      </c>
    </row>
    <row r="89" spans="1:6" ht="13" x14ac:dyDescent="0.15">
      <c r="A89" s="6">
        <f t="shared" si="2"/>
        <v>2027</v>
      </c>
      <c r="B89" s="6">
        <f t="shared" si="3"/>
        <v>1</v>
      </c>
      <c r="C89" s="10">
        <f t="shared" si="4"/>
        <v>29011583.944555733</v>
      </c>
      <c r="D89" s="10">
        <f t="shared" si="1"/>
        <v>25989.543950331175</v>
      </c>
      <c r="E89" s="10">
        <f t="shared" si="5"/>
        <v>74038.528622976446</v>
      </c>
      <c r="F89" s="10">
        <f t="shared" si="6"/>
        <v>-100028.07257330763</v>
      </c>
    </row>
    <row r="90" spans="1:6" ht="13" x14ac:dyDescent="0.15">
      <c r="A90" s="6">
        <f t="shared" si="2"/>
        <v>2027</v>
      </c>
      <c r="B90" s="6">
        <f t="shared" si="3"/>
        <v>2</v>
      </c>
      <c r="C90" s="10">
        <f t="shared" si="4"/>
        <v>28937545.415932756</v>
      </c>
      <c r="D90" s="10">
        <f t="shared" si="1"/>
        <v>25923.217768439757</v>
      </c>
      <c r="E90" s="10">
        <f t="shared" si="5"/>
        <v>74104.854804867864</v>
      </c>
      <c r="F90" s="10">
        <f t="shared" si="6"/>
        <v>-100028.07257330763</v>
      </c>
    </row>
    <row r="91" spans="1:6" ht="13" x14ac:dyDescent="0.15">
      <c r="A91" s="6">
        <f t="shared" si="2"/>
        <v>2027</v>
      </c>
      <c r="B91" s="6">
        <f t="shared" si="3"/>
        <v>3</v>
      </c>
      <c r="C91" s="10">
        <f t="shared" si="4"/>
        <v>28863440.56112789</v>
      </c>
      <c r="D91" s="10">
        <f t="shared" si="1"/>
        <v>25856.832169343732</v>
      </c>
      <c r="E91" s="10">
        <f t="shared" si="5"/>
        <v>74171.240403963893</v>
      </c>
      <c r="F91" s="10">
        <f t="shared" si="6"/>
        <v>-100028.07257330763</v>
      </c>
    </row>
    <row r="92" spans="1:6" ht="13" x14ac:dyDescent="0.15">
      <c r="A92" s="6">
        <f t="shared" si="2"/>
        <v>2027</v>
      </c>
      <c r="B92" s="6">
        <f t="shared" si="3"/>
        <v>4</v>
      </c>
      <c r="C92" s="10">
        <f t="shared" si="4"/>
        <v>28789269.320723925</v>
      </c>
      <c r="D92" s="10">
        <f t="shared" si="1"/>
        <v>25790.38709981518</v>
      </c>
      <c r="E92" s="10">
        <f t="shared" si="5"/>
        <v>74237.685473492442</v>
      </c>
      <c r="F92" s="10">
        <f t="shared" si="6"/>
        <v>-100028.07257330763</v>
      </c>
    </row>
    <row r="93" spans="1:6" ht="13" x14ac:dyDescent="0.15">
      <c r="A93" s="6">
        <f t="shared" si="2"/>
        <v>2027</v>
      </c>
      <c r="B93" s="6">
        <f t="shared" si="3"/>
        <v>5</v>
      </c>
      <c r="C93" s="10">
        <f t="shared" si="4"/>
        <v>28715031.635250431</v>
      </c>
      <c r="D93" s="10">
        <f t="shared" si="1"/>
        <v>25723.882506578509</v>
      </c>
      <c r="E93" s="10">
        <f t="shared" si="5"/>
        <v>74304.190066729119</v>
      </c>
      <c r="F93" s="10">
        <f t="shared" si="6"/>
        <v>-100028.07257330763</v>
      </c>
    </row>
    <row r="94" spans="1:6" ht="13" x14ac:dyDescent="0.15">
      <c r="A94" s="6">
        <f t="shared" si="2"/>
        <v>2027</v>
      </c>
      <c r="B94" s="6">
        <f t="shared" si="3"/>
        <v>6</v>
      </c>
      <c r="C94" s="10">
        <f t="shared" si="4"/>
        <v>28640727.445183702</v>
      </c>
      <c r="D94" s="10">
        <f t="shared" si="1"/>
        <v>25657.3183363104</v>
      </c>
      <c r="E94" s="10">
        <f t="shared" si="5"/>
        <v>74370.754236997222</v>
      </c>
      <c r="F94" s="10">
        <f t="shared" si="6"/>
        <v>-100028.07257330763</v>
      </c>
    </row>
    <row r="95" spans="1:6" ht="13" x14ac:dyDescent="0.15">
      <c r="A95" s="6">
        <f t="shared" si="2"/>
        <v>2027</v>
      </c>
      <c r="B95" s="6">
        <f t="shared" si="3"/>
        <v>7</v>
      </c>
      <c r="C95" s="10">
        <f t="shared" si="4"/>
        <v>28566356.690946706</v>
      </c>
      <c r="D95" s="10">
        <f t="shared" si="1"/>
        <v>25590.694535639752</v>
      </c>
      <c r="E95" s="10">
        <f t="shared" si="5"/>
        <v>74437.378037667877</v>
      </c>
      <c r="F95" s="10">
        <f t="shared" si="6"/>
        <v>-100028.07257330763</v>
      </c>
    </row>
    <row r="96" spans="1:6" ht="13" x14ac:dyDescent="0.15">
      <c r="A96" s="6">
        <f t="shared" si="2"/>
        <v>2027</v>
      </c>
      <c r="B96" s="6">
        <f t="shared" si="3"/>
        <v>8</v>
      </c>
      <c r="C96" s="10">
        <f t="shared" si="4"/>
        <v>28491919.312909037</v>
      </c>
      <c r="D96" s="10">
        <f t="shared" si="1"/>
        <v>25524.011051147678</v>
      </c>
      <c r="E96" s="10">
        <f t="shared" si="5"/>
        <v>74504.061522159944</v>
      </c>
      <c r="F96" s="10">
        <f t="shared" si="6"/>
        <v>-100028.07257330763</v>
      </c>
    </row>
    <row r="97" spans="1:6" ht="13" x14ac:dyDescent="0.15">
      <c r="A97" s="6">
        <f t="shared" si="2"/>
        <v>2027</v>
      </c>
      <c r="B97" s="6">
        <f t="shared" si="3"/>
        <v>9</v>
      </c>
      <c r="C97" s="10">
        <f t="shared" si="4"/>
        <v>28417415.251386877</v>
      </c>
      <c r="D97" s="10">
        <f t="shared" si="1"/>
        <v>25457.267829367411</v>
      </c>
      <c r="E97" s="10">
        <f t="shared" si="5"/>
        <v>74570.804743940214</v>
      </c>
      <c r="F97" s="10">
        <f t="shared" si="6"/>
        <v>-100028.07257330763</v>
      </c>
    </row>
    <row r="98" spans="1:6" ht="13" x14ac:dyDescent="0.15">
      <c r="A98" s="6">
        <f t="shared" si="2"/>
        <v>2027</v>
      </c>
      <c r="B98" s="6">
        <f t="shared" si="3"/>
        <v>10</v>
      </c>
      <c r="C98" s="10">
        <f t="shared" si="4"/>
        <v>28342844.446642935</v>
      </c>
      <c r="D98" s="10">
        <f t="shared" si="1"/>
        <v>25390.464816784293</v>
      </c>
      <c r="E98" s="10">
        <f t="shared" si="5"/>
        <v>74637.607756523328</v>
      </c>
      <c r="F98" s="10">
        <f t="shared" si="6"/>
        <v>-100028.07257330763</v>
      </c>
    </row>
    <row r="99" spans="1:6" ht="13" x14ac:dyDescent="0.15">
      <c r="A99" s="6">
        <f t="shared" si="2"/>
        <v>2027</v>
      </c>
      <c r="B99" s="6">
        <f t="shared" si="3"/>
        <v>11</v>
      </c>
      <c r="C99" s="10">
        <f t="shared" si="4"/>
        <v>28268206.838886414</v>
      </c>
      <c r="D99" s="10">
        <f t="shared" si="1"/>
        <v>25323.601959835742</v>
      </c>
      <c r="E99" s="10">
        <f t="shared" si="5"/>
        <v>74704.470613471887</v>
      </c>
      <c r="F99" s="10">
        <f t="shared" si="6"/>
        <v>-100028.07257330763</v>
      </c>
    </row>
    <row r="100" spans="1:6" ht="13" x14ac:dyDescent="0.15">
      <c r="A100" s="6">
        <f t="shared" si="2"/>
        <v>2027</v>
      </c>
      <c r="B100" s="6">
        <f t="shared" si="3"/>
        <v>12</v>
      </c>
      <c r="C100" s="10">
        <f t="shared" si="4"/>
        <v>28193502.368272942</v>
      </c>
      <c r="D100" s="10">
        <f t="shared" si="1"/>
        <v>25256.679204911172</v>
      </c>
      <c r="E100" s="10">
        <f t="shared" si="5"/>
        <v>74771.393368396457</v>
      </c>
      <c r="F100" s="10">
        <f t="shared" si="6"/>
        <v>-100028.07257330763</v>
      </c>
    </row>
    <row r="101" spans="1:6" ht="13" x14ac:dyDescent="0.15">
      <c r="A101" s="6">
        <f t="shared" si="2"/>
        <v>2028</v>
      </c>
      <c r="B101" s="6">
        <f t="shared" si="3"/>
        <v>1</v>
      </c>
      <c r="C101" s="10">
        <f t="shared" si="4"/>
        <v>28118730.974904545</v>
      </c>
      <c r="D101" s="10">
        <f t="shared" si="1"/>
        <v>25189.696498351987</v>
      </c>
      <c r="E101" s="10">
        <f t="shared" si="5"/>
        <v>74838.376074955639</v>
      </c>
      <c r="F101" s="10">
        <f t="shared" si="6"/>
        <v>-100028.07257330763</v>
      </c>
    </row>
    <row r="102" spans="1:6" ht="13" x14ac:dyDescent="0.15">
      <c r="A102" s="6">
        <f t="shared" si="2"/>
        <v>2028</v>
      </c>
      <c r="B102" s="6">
        <f t="shared" si="3"/>
        <v>2</v>
      </c>
      <c r="C102" s="10">
        <f t="shared" si="4"/>
        <v>28043892.59882959</v>
      </c>
      <c r="D102" s="10">
        <f t="shared" si="1"/>
        <v>25122.653786451508</v>
      </c>
      <c r="E102" s="10">
        <f t="shared" si="5"/>
        <v>74905.418786856113</v>
      </c>
      <c r="F102" s="10">
        <f t="shared" si="6"/>
        <v>-100028.07257330763</v>
      </c>
    </row>
    <row r="103" spans="1:6" ht="13" x14ac:dyDescent="0.15">
      <c r="A103" s="6">
        <f t="shared" si="2"/>
        <v>2028</v>
      </c>
      <c r="B103" s="6">
        <f t="shared" si="3"/>
        <v>3</v>
      </c>
      <c r="C103" s="10">
        <f t="shared" si="4"/>
        <v>27968987.180042733</v>
      </c>
      <c r="D103" s="10">
        <f t="shared" si="1"/>
        <v>25055.551015454945</v>
      </c>
      <c r="E103" s="10">
        <f t="shared" si="5"/>
        <v>74972.521557852684</v>
      </c>
      <c r="F103" s="10">
        <f t="shared" si="6"/>
        <v>-100028.07257330763</v>
      </c>
    </row>
    <row r="104" spans="1:6" ht="13" x14ac:dyDescent="0.15">
      <c r="A104" s="6">
        <f t="shared" si="2"/>
        <v>2028</v>
      </c>
      <c r="B104" s="6">
        <f t="shared" si="3"/>
        <v>4</v>
      </c>
      <c r="C104" s="10">
        <f t="shared" si="4"/>
        <v>27894014.65848488</v>
      </c>
      <c r="D104" s="10">
        <f t="shared" si="1"/>
        <v>24988.388131559372</v>
      </c>
      <c r="E104" s="10">
        <f t="shared" si="5"/>
        <v>75039.68444174825</v>
      </c>
      <c r="F104" s="10">
        <f t="shared" si="6"/>
        <v>-100028.07257330763</v>
      </c>
    </row>
    <row r="105" spans="1:6" ht="13" x14ac:dyDescent="0.15">
      <c r="A105" s="6">
        <f t="shared" si="2"/>
        <v>2028</v>
      </c>
      <c r="B105" s="6">
        <f t="shared" si="3"/>
        <v>5</v>
      </c>
      <c r="C105" s="10">
        <f t="shared" si="4"/>
        <v>27818974.974043131</v>
      </c>
      <c r="D105" s="10">
        <f t="shared" si="1"/>
        <v>24921.165080913637</v>
      </c>
      <c r="E105" s="10">
        <f t="shared" si="5"/>
        <v>75106.907492393992</v>
      </c>
      <c r="F105" s="10">
        <f t="shared" si="6"/>
        <v>-100028.07257330763</v>
      </c>
    </row>
    <row r="106" spans="1:6" ht="13" x14ac:dyDescent="0.15">
      <c r="A106" s="6">
        <f t="shared" si="2"/>
        <v>2028</v>
      </c>
      <c r="B106" s="6">
        <f t="shared" si="3"/>
        <v>6</v>
      </c>
      <c r="C106" s="10">
        <f t="shared" si="4"/>
        <v>27743868.066550735</v>
      </c>
      <c r="D106" s="10">
        <f t="shared" si="1"/>
        <v>24853.881809618364</v>
      </c>
      <c r="E106" s="10">
        <f t="shared" si="5"/>
        <v>75174.190763689257</v>
      </c>
      <c r="F106" s="10">
        <f t="shared" si="6"/>
        <v>-100028.07257330763</v>
      </c>
    </row>
    <row r="107" spans="1:6" ht="13" x14ac:dyDescent="0.15">
      <c r="A107" s="6">
        <f t="shared" si="2"/>
        <v>2028</v>
      </c>
      <c r="B107" s="6">
        <f t="shared" si="3"/>
        <v>7</v>
      </c>
      <c r="C107" s="10">
        <f t="shared" si="4"/>
        <v>27668693.875787046</v>
      </c>
      <c r="D107" s="10">
        <f t="shared" si="1"/>
        <v>24786.538263725892</v>
      </c>
      <c r="E107" s="10">
        <f t="shared" si="5"/>
        <v>75241.534309581737</v>
      </c>
      <c r="F107" s="10">
        <f t="shared" si="6"/>
        <v>-100028.07257330763</v>
      </c>
    </row>
    <row r="108" spans="1:6" ht="13" x14ac:dyDescent="0.15">
      <c r="A108" s="6">
        <f t="shared" si="2"/>
        <v>2028</v>
      </c>
      <c r="B108" s="6">
        <f t="shared" si="3"/>
        <v>8</v>
      </c>
      <c r="C108" s="10">
        <f t="shared" si="4"/>
        <v>27593452.341477465</v>
      </c>
      <c r="D108" s="10">
        <f t="shared" si="1"/>
        <v>24719.134389240226</v>
      </c>
      <c r="E108" s="10">
        <f t="shared" si="5"/>
        <v>75308.938184067403</v>
      </c>
      <c r="F108" s="10">
        <f t="shared" si="6"/>
        <v>-100028.07257330763</v>
      </c>
    </row>
    <row r="109" spans="1:6" ht="13" x14ac:dyDescent="0.15">
      <c r="A109" s="6">
        <f t="shared" si="2"/>
        <v>2028</v>
      </c>
      <c r="B109" s="6">
        <f t="shared" si="3"/>
        <v>9</v>
      </c>
      <c r="C109" s="10">
        <f t="shared" si="4"/>
        <v>27518143.403293397</v>
      </c>
      <c r="D109" s="10">
        <f t="shared" si="1"/>
        <v>24651.670132117</v>
      </c>
      <c r="E109" s="10">
        <f t="shared" si="5"/>
        <v>75376.402441190628</v>
      </c>
      <c r="F109" s="10">
        <f t="shared" si="6"/>
        <v>-100028.07257330763</v>
      </c>
    </row>
    <row r="110" spans="1:6" ht="13" x14ac:dyDescent="0.15">
      <c r="A110" s="6">
        <f t="shared" si="2"/>
        <v>2028</v>
      </c>
      <c r="B110" s="6">
        <f t="shared" si="3"/>
        <v>10</v>
      </c>
      <c r="C110" s="10">
        <f t="shared" si="4"/>
        <v>27442767.000852205</v>
      </c>
      <c r="D110" s="10">
        <f t="shared" si="1"/>
        <v>24584.145438263429</v>
      </c>
      <c r="E110" s="10">
        <f t="shared" si="5"/>
        <v>75443.9271350442</v>
      </c>
      <c r="F110" s="10">
        <f t="shared" si="6"/>
        <v>-100028.07257330763</v>
      </c>
    </row>
    <row r="111" spans="1:6" ht="13" x14ac:dyDescent="0.15">
      <c r="A111" s="6">
        <f t="shared" si="2"/>
        <v>2028</v>
      </c>
      <c r="B111" s="6">
        <f t="shared" si="3"/>
        <v>11</v>
      </c>
      <c r="C111" s="10">
        <f t="shared" si="4"/>
        <v>27367323.073717162</v>
      </c>
      <c r="D111" s="10">
        <f t="shared" si="1"/>
        <v>24516.56025353829</v>
      </c>
      <c r="E111" s="10">
        <f t="shared" si="5"/>
        <v>75511.512319769332</v>
      </c>
      <c r="F111" s="10">
        <f t="shared" si="6"/>
        <v>-100028.07257330763</v>
      </c>
    </row>
    <row r="112" spans="1:6" ht="13" x14ac:dyDescent="0.15">
      <c r="A112" s="6">
        <f t="shared" si="2"/>
        <v>2028</v>
      </c>
      <c r="B112" s="6">
        <f t="shared" si="3"/>
        <v>12</v>
      </c>
      <c r="C112" s="10">
        <f t="shared" si="4"/>
        <v>27291811.561397392</v>
      </c>
      <c r="D112" s="10">
        <f t="shared" si="1"/>
        <v>24448.914523751828</v>
      </c>
      <c r="E112" s="10">
        <f t="shared" si="5"/>
        <v>75579.158049555801</v>
      </c>
      <c r="F112" s="10">
        <f t="shared" si="6"/>
        <v>-100028.07257330763</v>
      </c>
    </row>
    <row r="113" spans="1:6" ht="13" x14ac:dyDescent="0.15">
      <c r="A113" s="6">
        <f t="shared" si="2"/>
        <v>2029</v>
      </c>
      <c r="B113" s="6">
        <f t="shared" si="3"/>
        <v>1</v>
      </c>
      <c r="C113" s="10">
        <f t="shared" si="4"/>
        <v>27216232.403347835</v>
      </c>
      <c r="D113" s="10">
        <f t="shared" si="1"/>
        <v>24381.208194665767</v>
      </c>
      <c r="E113" s="10">
        <f t="shared" si="5"/>
        <v>75646.864378641854</v>
      </c>
      <c r="F113" s="10">
        <f t="shared" si="6"/>
        <v>-100028.07257330763</v>
      </c>
    </row>
    <row r="114" spans="1:6" ht="13" x14ac:dyDescent="0.15">
      <c r="A114" s="6">
        <f t="shared" si="2"/>
        <v>2029</v>
      </c>
      <c r="B114" s="6">
        <f t="shared" si="3"/>
        <v>2</v>
      </c>
      <c r="C114" s="10">
        <f t="shared" si="4"/>
        <v>27140585.538969193</v>
      </c>
      <c r="D114" s="10">
        <f t="shared" si="1"/>
        <v>24313.441211993235</v>
      </c>
      <c r="E114" s="10">
        <f t="shared" si="5"/>
        <v>75714.631361314387</v>
      </c>
      <c r="F114" s="10">
        <f t="shared" si="6"/>
        <v>-100028.07257330763</v>
      </c>
    </row>
    <row r="115" spans="1:6" ht="13" x14ac:dyDescent="0.15">
      <c r="A115" s="6">
        <f t="shared" si="2"/>
        <v>2029</v>
      </c>
      <c r="B115" s="6">
        <f t="shared" si="3"/>
        <v>3</v>
      </c>
      <c r="C115" s="10">
        <f t="shared" si="4"/>
        <v>27064870.907607879</v>
      </c>
      <c r="D115" s="10">
        <f t="shared" si="1"/>
        <v>24245.613521398725</v>
      </c>
      <c r="E115" s="10">
        <f t="shared" si="5"/>
        <v>75782.459051908896</v>
      </c>
      <c r="F115" s="10">
        <f t="shared" si="6"/>
        <v>-100028.07257330763</v>
      </c>
    </row>
    <row r="116" spans="1:6" ht="13" x14ac:dyDescent="0.15">
      <c r="A116" s="6">
        <f t="shared" si="2"/>
        <v>2029</v>
      </c>
      <c r="B116" s="6">
        <f t="shared" si="3"/>
        <v>4</v>
      </c>
      <c r="C116" s="10">
        <f t="shared" si="4"/>
        <v>26989088.448555972</v>
      </c>
      <c r="D116" s="10">
        <f t="shared" si="1"/>
        <v>24177.725068498057</v>
      </c>
      <c r="E116" s="10">
        <f t="shared" si="5"/>
        <v>75850.347504809572</v>
      </c>
      <c r="F116" s="10">
        <f t="shared" si="6"/>
        <v>-100028.07257330763</v>
      </c>
    </row>
    <row r="117" spans="1:6" ht="13" x14ac:dyDescent="0.15">
      <c r="A117" s="6">
        <f t="shared" si="2"/>
        <v>2029</v>
      </c>
      <c r="B117" s="6">
        <f t="shared" si="3"/>
        <v>5</v>
      </c>
      <c r="C117" s="10">
        <f t="shared" si="4"/>
        <v>26913238.101051163</v>
      </c>
      <c r="D117" s="10">
        <f t="shared" si="1"/>
        <v>24109.775798858333</v>
      </c>
      <c r="E117" s="10">
        <f t="shared" si="5"/>
        <v>75918.296774449293</v>
      </c>
      <c r="F117" s="10">
        <f t="shared" si="6"/>
        <v>-100028.07257330763</v>
      </c>
    </row>
    <row r="118" spans="1:6" ht="13" x14ac:dyDescent="0.15">
      <c r="A118" s="6">
        <f t="shared" si="2"/>
        <v>2029</v>
      </c>
      <c r="B118" s="6">
        <f t="shared" si="3"/>
        <v>6</v>
      </c>
      <c r="C118" s="10">
        <f t="shared" si="4"/>
        <v>26837319.804276712</v>
      </c>
      <c r="D118" s="10">
        <f t="shared" si="1"/>
        <v>24041.765657997883</v>
      </c>
      <c r="E118" s="10">
        <f t="shared" si="5"/>
        <v>75986.306915309746</v>
      </c>
      <c r="F118" s="10">
        <f t="shared" si="6"/>
        <v>-100028.07257330763</v>
      </c>
    </row>
    <row r="119" spans="1:6" ht="13" x14ac:dyDescent="0.15">
      <c r="A119" s="6">
        <f t="shared" si="2"/>
        <v>2029</v>
      </c>
      <c r="B119" s="6">
        <f t="shared" si="3"/>
        <v>7</v>
      </c>
      <c r="C119" s="10">
        <f t="shared" si="4"/>
        <v>26761333.497361403</v>
      </c>
      <c r="D119" s="10">
        <f t="shared" si="1"/>
        <v>23973.694591386255</v>
      </c>
      <c r="E119" s="10">
        <f t="shared" si="5"/>
        <v>76054.377981921367</v>
      </c>
      <c r="F119" s="10">
        <f t="shared" si="6"/>
        <v>-100028.07257330763</v>
      </c>
    </row>
    <row r="120" spans="1:6" ht="13" x14ac:dyDescent="0.15">
      <c r="A120" s="6">
        <f t="shared" si="2"/>
        <v>2029</v>
      </c>
      <c r="B120" s="6">
        <f t="shared" si="3"/>
        <v>8</v>
      </c>
      <c r="C120" s="10">
        <f t="shared" si="4"/>
        <v>26685279.119379483</v>
      </c>
      <c r="D120" s="10">
        <f t="shared" si="1"/>
        <v>23905.562544444121</v>
      </c>
      <c r="E120" s="10">
        <f t="shared" si="5"/>
        <v>76122.5100288635</v>
      </c>
      <c r="F120" s="10">
        <f t="shared" si="6"/>
        <v>-100028.07257330763</v>
      </c>
    </row>
    <row r="121" spans="1:6" ht="13" x14ac:dyDescent="0.15">
      <c r="A121" s="6">
        <f t="shared" si="2"/>
        <v>2029</v>
      </c>
      <c r="B121" s="6">
        <f t="shared" si="3"/>
        <v>9</v>
      </c>
      <c r="C121" s="10">
        <f t="shared" si="4"/>
        <v>26609156.609350618</v>
      </c>
      <c r="D121" s="10">
        <f t="shared" si="1"/>
        <v>23837.369462543258</v>
      </c>
      <c r="E121" s="10">
        <f t="shared" si="5"/>
        <v>76190.703110764371</v>
      </c>
      <c r="F121" s="10">
        <f t="shared" si="6"/>
        <v>-100028.07257330763</v>
      </c>
    </row>
    <row r="122" spans="1:6" ht="13" x14ac:dyDescent="0.15">
      <c r="A122" s="6">
        <f t="shared" si="2"/>
        <v>2029</v>
      </c>
      <c r="B122" s="6">
        <f t="shared" si="3"/>
        <v>10</v>
      </c>
      <c r="C122" s="10">
        <f t="shared" si="4"/>
        <v>26532965.906239852</v>
      </c>
      <c r="D122" s="10">
        <f t="shared" si="1"/>
        <v>23769.115291006532</v>
      </c>
      <c r="E122" s="10">
        <f t="shared" si="5"/>
        <v>76258.957282301097</v>
      </c>
      <c r="F122" s="10">
        <f t="shared" si="6"/>
        <v>-100028.07257330763</v>
      </c>
    </row>
    <row r="123" spans="1:6" ht="13" x14ac:dyDescent="0.15">
      <c r="A123" s="6">
        <f t="shared" si="2"/>
        <v>2029</v>
      </c>
      <c r="B123" s="6">
        <f t="shared" si="3"/>
        <v>11</v>
      </c>
      <c r="C123" s="10">
        <f t="shared" si="4"/>
        <v>26456706.948957551</v>
      </c>
      <c r="D123" s="10">
        <f t="shared" si="1"/>
        <v>23700.799975107802</v>
      </c>
      <c r="E123" s="10">
        <f t="shared" si="5"/>
        <v>76327.272598199823</v>
      </c>
      <c r="F123" s="10">
        <f t="shared" si="6"/>
        <v>-100028.07257330763</v>
      </c>
    </row>
    <row r="124" spans="1:6" ht="13" x14ac:dyDescent="0.15">
      <c r="A124" s="6">
        <f t="shared" si="2"/>
        <v>2029</v>
      </c>
      <c r="B124" s="6">
        <f t="shared" si="3"/>
        <v>12</v>
      </c>
      <c r="C124" s="10">
        <f t="shared" si="4"/>
        <v>26380379.676359352</v>
      </c>
      <c r="D124" s="10">
        <f t="shared" si="1"/>
        <v>23632.423460071917</v>
      </c>
      <c r="E124" s="10">
        <f t="shared" si="5"/>
        <v>76395.649113235704</v>
      </c>
      <c r="F124" s="10">
        <f t="shared" si="6"/>
        <v>-100028.07257330763</v>
      </c>
    </row>
    <row r="125" spans="1:6" ht="13" x14ac:dyDescent="0.15">
      <c r="A125" s="6">
        <f t="shared" si="2"/>
        <v>2030</v>
      </c>
      <c r="B125" s="6">
        <f t="shared" si="3"/>
        <v>1</v>
      </c>
      <c r="C125" s="10">
        <f t="shared" si="4"/>
        <v>26303984.027246118</v>
      </c>
      <c r="D125" s="10">
        <f t="shared" si="1"/>
        <v>23563.985691074646</v>
      </c>
      <c r="E125" s="10">
        <f t="shared" si="5"/>
        <v>76464.086882232979</v>
      </c>
      <c r="F125" s="10">
        <f t="shared" si="6"/>
        <v>-100028.07257330763</v>
      </c>
    </row>
    <row r="126" spans="1:6" ht="13" x14ac:dyDescent="0.15">
      <c r="A126" s="6">
        <f t="shared" si="2"/>
        <v>2030</v>
      </c>
      <c r="B126" s="6">
        <f t="shared" si="3"/>
        <v>2</v>
      </c>
      <c r="C126" s="10">
        <f t="shared" si="4"/>
        <v>26227519.940363884</v>
      </c>
      <c r="D126" s="10">
        <f t="shared" si="1"/>
        <v>23495.486613242643</v>
      </c>
      <c r="E126" s="10">
        <f t="shared" si="5"/>
        <v>76532.585960064986</v>
      </c>
      <c r="F126" s="10">
        <f t="shared" si="6"/>
        <v>-100028.07257330763</v>
      </c>
    </row>
    <row r="127" spans="1:6" ht="13" x14ac:dyDescent="0.15">
      <c r="A127" s="6">
        <f t="shared" si="2"/>
        <v>2030</v>
      </c>
      <c r="B127" s="6">
        <f t="shared" si="3"/>
        <v>3</v>
      </c>
      <c r="C127" s="10">
        <f t="shared" si="4"/>
        <v>26150987.35440382</v>
      </c>
      <c r="D127" s="10">
        <f t="shared" si="1"/>
        <v>23426.92617165342</v>
      </c>
      <c r="E127" s="10">
        <f t="shared" si="5"/>
        <v>76601.146401654201</v>
      </c>
      <c r="F127" s="10">
        <f t="shared" si="6"/>
        <v>-100028.07257330763</v>
      </c>
    </row>
    <row r="128" spans="1:6" ht="13" x14ac:dyDescent="0.15">
      <c r="A128" s="6">
        <f t="shared" si="2"/>
        <v>2030</v>
      </c>
      <c r="B128" s="6">
        <f t="shared" si="3"/>
        <v>4</v>
      </c>
      <c r="C128" s="10">
        <f t="shared" si="4"/>
        <v>26074386.208002165</v>
      </c>
      <c r="D128" s="10">
        <f t="shared" si="1"/>
        <v>23358.304311335272</v>
      </c>
      <c r="E128" s="10">
        <f t="shared" si="5"/>
        <v>76669.768261972349</v>
      </c>
      <c r="F128" s="10">
        <f t="shared" si="6"/>
        <v>-100028.07257330763</v>
      </c>
    </row>
    <row r="129" spans="1:6" ht="13" x14ac:dyDescent="0.15">
      <c r="A129" s="6">
        <f t="shared" si="2"/>
        <v>2030</v>
      </c>
      <c r="B129" s="6">
        <f t="shared" si="3"/>
        <v>5</v>
      </c>
      <c r="C129" s="10">
        <f t="shared" si="4"/>
        <v>25997716.439740192</v>
      </c>
      <c r="D129" s="10">
        <f t="shared" si="1"/>
        <v>23289.620977267256</v>
      </c>
      <c r="E129" s="10">
        <f t="shared" si="5"/>
        <v>76738.451596040366</v>
      </c>
      <c r="F129" s="10">
        <f t="shared" si="6"/>
        <v>-100028.07257330763</v>
      </c>
    </row>
    <row r="130" spans="1:6" ht="13" x14ac:dyDescent="0.15">
      <c r="A130" s="6">
        <f t="shared" si="2"/>
        <v>2030</v>
      </c>
      <c r="B130" s="6">
        <f t="shared" si="3"/>
        <v>6</v>
      </c>
      <c r="C130" s="10">
        <f t="shared" si="4"/>
        <v>25920977.988144152</v>
      </c>
      <c r="D130" s="10">
        <f t="shared" si="1"/>
        <v>23220.876114379134</v>
      </c>
      <c r="E130" s="10">
        <f t="shared" si="5"/>
        <v>76807.196458928491</v>
      </c>
      <c r="F130" s="10">
        <f t="shared" si="6"/>
        <v>-100028.07257330763</v>
      </c>
    </row>
    <row r="131" spans="1:6" ht="13" x14ac:dyDescent="0.15">
      <c r="A131" s="6">
        <f t="shared" si="2"/>
        <v>2030</v>
      </c>
      <c r="B131" s="6">
        <f t="shared" si="3"/>
        <v>7</v>
      </c>
      <c r="C131" s="10">
        <f t="shared" si="4"/>
        <v>25844170.791685224</v>
      </c>
      <c r="D131" s="10">
        <f t="shared" si="1"/>
        <v>23152.069667551346</v>
      </c>
      <c r="E131" s="10">
        <f t="shared" si="5"/>
        <v>76876.002905756279</v>
      </c>
      <c r="F131" s="10">
        <f t="shared" si="6"/>
        <v>-100028.07257330763</v>
      </c>
    </row>
    <row r="132" spans="1:6" ht="13" x14ac:dyDescent="0.15">
      <c r="A132" s="6">
        <f t="shared" si="2"/>
        <v>2030</v>
      </c>
      <c r="B132" s="6">
        <f t="shared" si="3"/>
        <v>8</v>
      </c>
      <c r="C132" s="10">
        <f t="shared" si="4"/>
        <v>25767294.788779467</v>
      </c>
      <c r="D132" s="10">
        <f t="shared" si="1"/>
        <v>23083.201581614936</v>
      </c>
      <c r="E132" s="10">
        <f t="shared" si="5"/>
        <v>76944.870991692689</v>
      </c>
      <c r="F132" s="10">
        <f t="shared" si="6"/>
        <v>-100028.07257330763</v>
      </c>
    </row>
    <row r="133" spans="1:6" ht="13" x14ac:dyDescent="0.15">
      <c r="A133" s="6">
        <f t="shared" si="2"/>
        <v>2030</v>
      </c>
      <c r="B133" s="6">
        <f t="shared" si="3"/>
        <v>9</v>
      </c>
      <c r="C133" s="10">
        <f t="shared" si="4"/>
        <v>25690349.917787775</v>
      </c>
      <c r="D133" s="10">
        <f t="shared" si="1"/>
        <v>23014.271801351544</v>
      </c>
      <c r="E133" s="10">
        <f t="shared" si="5"/>
        <v>77013.800771956085</v>
      </c>
      <c r="F133" s="10">
        <f t="shared" si="6"/>
        <v>-100028.07257330763</v>
      </c>
    </row>
    <row r="134" spans="1:6" ht="13" x14ac:dyDescent="0.15">
      <c r="A134" s="6">
        <f t="shared" si="2"/>
        <v>2030</v>
      </c>
      <c r="B134" s="6">
        <f t="shared" si="3"/>
        <v>10</v>
      </c>
      <c r="C134" s="10">
        <f t="shared" si="4"/>
        <v>25613336.11701582</v>
      </c>
      <c r="D134" s="10">
        <f t="shared" si="1"/>
        <v>22945.280271493335</v>
      </c>
      <c r="E134" s="10">
        <f t="shared" si="5"/>
        <v>77082.79230181429</v>
      </c>
      <c r="F134" s="10">
        <f t="shared" si="6"/>
        <v>-100028.07257330763</v>
      </c>
    </row>
    <row r="135" spans="1:6" ht="13" x14ac:dyDescent="0.15">
      <c r="A135" s="6">
        <f t="shared" si="2"/>
        <v>2030</v>
      </c>
      <c r="B135" s="6">
        <f t="shared" si="3"/>
        <v>11</v>
      </c>
      <c r="C135" s="10">
        <f t="shared" si="4"/>
        <v>25536253.324714005</v>
      </c>
      <c r="D135" s="10">
        <f t="shared" si="1"/>
        <v>22876.22693672296</v>
      </c>
      <c r="E135" s="10">
        <f t="shared" si="5"/>
        <v>77151.845636584665</v>
      </c>
      <c r="F135" s="10">
        <f t="shared" si="6"/>
        <v>-100028.07257330763</v>
      </c>
    </row>
    <row r="136" spans="1:6" ht="13" x14ac:dyDescent="0.15">
      <c r="A136" s="6">
        <f t="shared" si="2"/>
        <v>2030</v>
      </c>
      <c r="B136" s="6">
        <f t="shared" si="3"/>
        <v>12</v>
      </c>
      <c r="C136" s="10">
        <f t="shared" si="4"/>
        <v>25459101.479077421</v>
      </c>
      <c r="D136" s="10">
        <f t="shared" si="1"/>
        <v>22807.111741673521</v>
      </c>
      <c r="E136" s="10">
        <f t="shared" si="5"/>
        <v>77220.960831634104</v>
      </c>
      <c r="F136" s="10">
        <f t="shared" si="6"/>
        <v>-100028.07257330763</v>
      </c>
    </row>
    <row r="137" spans="1:6" ht="13" x14ac:dyDescent="0.15">
      <c r="A137" s="6">
        <f t="shared" si="2"/>
        <v>2031</v>
      </c>
      <c r="B137" s="6">
        <f t="shared" si="3"/>
        <v>1</v>
      </c>
      <c r="C137" s="10">
        <f t="shared" si="4"/>
        <v>25381880.518245786</v>
      </c>
      <c r="D137" s="10">
        <f t="shared" si="1"/>
        <v>22737.934630928517</v>
      </c>
      <c r="E137" s="10">
        <f t="shared" si="5"/>
        <v>77290.137942379108</v>
      </c>
      <c r="F137" s="10">
        <f t="shared" si="6"/>
        <v>-100028.07257330763</v>
      </c>
    </row>
    <row r="138" spans="1:6" ht="13" x14ac:dyDescent="0.15">
      <c r="A138" s="6">
        <f t="shared" si="2"/>
        <v>2031</v>
      </c>
      <c r="B138" s="6">
        <f t="shared" si="3"/>
        <v>2</v>
      </c>
      <c r="C138" s="10">
        <f t="shared" si="4"/>
        <v>25304590.380303409</v>
      </c>
      <c r="D138" s="10">
        <f t="shared" si="1"/>
        <v>22668.695549021799</v>
      </c>
      <c r="E138" s="10">
        <f t="shared" si="5"/>
        <v>77359.37702428583</v>
      </c>
      <c r="F138" s="10">
        <f t="shared" si="6"/>
        <v>-100028.07257330763</v>
      </c>
    </row>
    <row r="139" spans="1:6" ht="13" x14ac:dyDescent="0.15">
      <c r="A139" s="6">
        <f t="shared" si="2"/>
        <v>2031</v>
      </c>
      <c r="B139" s="6">
        <f t="shared" si="3"/>
        <v>3</v>
      </c>
      <c r="C139" s="10">
        <f t="shared" si="4"/>
        <v>25227231.003279123</v>
      </c>
      <c r="D139" s="10">
        <f t="shared" si="1"/>
        <v>22599.394440437547</v>
      </c>
      <c r="E139" s="10">
        <f t="shared" si="5"/>
        <v>77428.678132870074</v>
      </c>
      <c r="F139" s="10">
        <f t="shared" si="6"/>
        <v>-100028.07257330763</v>
      </c>
    </row>
    <row r="140" spans="1:6" ht="13" x14ac:dyDescent="0.15">
      <c r="A140" s="6">
        <f t="shared" si="2"/>
        <v>2031</v>
      </c>
      <c r="B140" s="6">
        <f t="shared" si="3"/>
        <v>4</v>
      </c>
      <c r="C140" s="10">
        <f t="shared" si="4"/>
        <v>25149802.325146254</v>
      </c>
      <c r="D140" s="10">
        <f t="shared" si="1"/>
        <v>22530.031249610183</v>
      </c>
      <c r="E140" s="10">
        <f t="shared" si="5"/>
        <v>77498.041323697442</v>
      </c>
      <c r="F140" s="10">
        <f t="shared" si="6"/>
        <v>-100028.07257330763</v>
      </c>
    </row>
    <row r="141" spans="1:6" ht="13" x14ac:dyDescent="0.15">
      <c r="A141" s="6">
        <f t="shared" si="2"/>
        <v>2031</v>
      </c>
      <c r="B141" s="6">
        <f t="shared" si="3"/>
        <v>5</v>
      </c>
      <c r="C141" s="10">
        <f t="shared" si="4"/>
        <v>25072304.283822555</v>
      </c>
      <c r="D141" s="10">
        <f t="shared" si="1"/>
        <v>22460.605920924369</v>
      </c>
      <c r="E141" s="10">
        <f t="shared" si="5"/>
        <v>77567.466652383257</v>
      </c>
      <c r="F141" s="10">
        <f t="shared" si="6"/>
        <v>-100028.07257330763</v>
      </c>
    </row>
    <row r="142" spans="1:6" ht="13" x14ac:dyDescent="0.15">
      <c r="A142" s="6">
        <f t="shared" si="2"/>
        <v>2031</v>
      </c>
      <c r="B142" s="6">
        <f t="shared" si="3"/>
        <v>6</v>
      </c>
      <c r="C142" s="10">
        <f t="shared" si="4"/>
        <v>24994736.817170173</v>
      </c>
      <c r="D142" s="10">
        <f t="shared" si="1"/>
        <v>22391.118398714945</v>
      </c>
      <c r="E142" s="10">
        <f t="shared" si="5"/>
        <v>77636.954174592684</v>
      </c>
      <c r="F142" s="10">
        <f t="shared" si="6"/>
        <v>-100028.07257330763</v>
      </c>
    </row>
    <row r="143" spans="1:6" ht="13" x14ac:dyDescent="0.15">
      <c r="A143" s="6">
        <f t="shared" si="2"/>
        <v>2031</v>
      </c>
      <c r="B143" s="6">
        <f t="shared" si="3"/>
        <v>7</v>
      </c>
      <c r="C143" s="10">
        <f t="shared" si="4"/>
        <v>24917099.86299558</v>
      </c>
      <c r="D143" s="10">
        <f t="shared" si="1"/>
        <v>22321.568627266872</v>
      </c>
      <c r="E143" s="10">
        <f t="shared" si="5"/>
        <v>77706.503946040757</v>
      </c>
      <c r="F143" s="10">
        <f t="shared" si="6"/>
        <v>-100028.07257330763</v>
      </c>
    </row>
    <row r="144" spans="1:6" ht="13" x14ac:dyDescent="0.15">
      <c r="A144" s="6">
        <f t="shared" si="2"/>
        <v>2031</v>
      </c>
      <c r="B144" s="6">
        <f t="shared" si="3"/>
        <v>8</v>
      </c>
      <c r="C144" s="10">
        <f t="shared" si="4"/>
        <v>24839393.35904954</v>
      </c>
      <c r="D144" s="10">
        <f t="shared" si="1"/>
        <v>22251.956550815212</v>
      </c>
      <c r="E144" s="10">
        <f t="shared" si="5"/>
        <v>77776.11602249241</v>
      </c>
      <c r="F144" s="10">
        <f t="shared" si="6"/>
        <v>-100028.07257330763</v>
      </c>
    </row>
    <row r="145" spans="1:6" ht="13" x14ac:dyDescent="0.15">
      <c r="A145" s="6">
        <f t="shared" si="2"/>
        <v>2031</v>
      </c>
      <c r="B145" s="6">
        <f t="shared" si="3"/>
        <v>9</v>
      </c>
      <c r="C145" s="10">
        <f t="shared" si="4"/>
        <v>24761617.243027046</v>
      </c>
      <c r="D145" s="10">
        <f t="shared" si="1"/>
        <v>22182.282113545061</v>
      </c>
      <c r="E145" s="10">
        <f t="shared" si="5"/>
        <v>77845.79045976256</v>
      </c>
      <c r="F145" s="10">
        <f t="shared" si="6"/>
        <v>-100028.07257330763</v>
      </c>
    </row>
    <row r="146" spans="1:6" ht="13" x14ac:dyDescent="0.15">
      <c r="A146" s="6">
        <f t="shared" si="2"/>
        <v>2031</v>
      </c>
      <c r="B146" s="6">
        <f t="shared" si="3"/>
        <v>10</v>
      </c>
      <c r="C146" s="10">
        <f t="shared" si="4"/>
        <v>24683771.452567283</v>
      </c>
      <c r="D146" s="10">
        <f t="shared" si="1"/>
        <v>22112.545259591523</v>
      </c>
      <c r="E146" s="10">
        <f t="shared" si="5"/>
        <v>77915.527313716098</v>
      </c>
      <c r="F146" s="10">
        <f t="shared" si="6"/>
        <v>-100028.07257330763</v>
      </c>
    </row>
    <row r="147" spans="1:6" ht="13" x14ac:dyDescent="0.15">
      <c r="A147" s="6">
        <f t="shared" si="2"/>
        <v>2031</v>
      </c>
      <c r="B147" s="6">
        <f t="shared" si="3"/>
        <v>11</v>
      </c>
      <c r="C147" s="10">
        <f t="shared" si="4"/>
        <v>24605855.925253566</v>
      </c>
      <c r="D147" s="10">
        <f t="shared" si="1"/>
        <v>22042.745933039652</v>
      </c>
      <c r="E147" s="10">
        <f t="shared" si="5"/>
        <v>77985.326640267973</v>
      </c>
      <c r="F147" s="10">
        <f t="shared" si="6"/>
        <v>-100028.07257330763</v>
      </c>
    </row>
    <row r="148" spans="1:6" ht="13" x14ac:dyDescent="0.15">
      <c r="A148" s="6">
        <f t="shared" si="2"/>
        <v>2031</v>
      </c>
      <c r="B148" s="6">
        <f t="shared" si="3"/>
        <v>12</v>
      </c>
      <c r="C148" s="10">
        <f t="shared" si="4"/>
        <v>24527870.598613299</v>
      </c>
      <c r="D148" s="10">
        <f t="shared" si="1"/>
        <v>21972.884077924409</v>
      </c>
      <c r="E148" s="10">
        <f t="shared" si="5"/>
        <v>78055.18849538322</v>
      </c>
      <c r="F148" s="10">
        <f t="shared" si="6"/>
        <v>-100028.07257330763</v>
      </c>
    </row>
    <row r="149" spans="1:6" ht="13" x14ac:dyDescent="0.15">
      <c r="A149" s="6">
        <f t="shared" si="2"/>
        <v>2032</v>
      </c>
      <c r="B149" s="6">
        <f t="shared" si="3"/>
        <v>1</v>
      </c>
      <c r="C149" s="10">
        <f t="shared" si="4"/>
        <v>24449815.410117917</v>
      </c>
      <c r="D149" s="10">
        <f t="shared" si="1"/>
        <v>21902.959638230634</v>
      </c>
      <c r="E149" s="10">
        <f t="shared" si="5"/>
        <v>78125.112935076992</v>
      </c>
      <c r="F149" s="10">
        <f t="shared" si="6"/>
        <v>-100028.07257330763</v>
      </c>
    </row>
    <row r="150" spans="1:6" ht="13" x14ac:dyDescent="0.15">
      <c r="A150" s="6">
        <f t="shared" si="2"/>
        <v>2032</v>
      </c>
      <c r="B150" s="6">
        <f t="shared" si="3"/>
        <v>2</v>
      </c>
      <c r="C150" s="10">
        <f t="shared" si="4"/>
        <v>24371690.297182839</v>
      </c>
      <c r="D150" s="10">
        <f t="shared" si="1"/>
        <v>21832.972557892957</v>
      </c>
      <c r="E150" s="10">
        <f t="shared" si="5"/>
        <v>78195.100015414675</v>
      </c>
      <c r="F150" s="10">
        <f t="shared" si="6"/>
        <v>-100028.07257330763</v>
      </c>
    </row>
    <row r="151" spans="1:6" ht="13" x14ac:dyDescent="0.15">
      <c r="A151" s="6">
        <f t="shared" si="2"/>
        <v>2032</v>
      </c>
      <c r="B151" s="6">
        <f t="shared" si="3"/>
        <v>3</v>
      </c>
      <c r="C151" s="10">
        <f t="shared" si="4"/>
        <v>24293495.197167426</v>
      </c>
      <c r="D151" s="10">
        <f t="shared" si="1"/>
        <v>21762.92278079582</v>
      </c>
      <c r="E151" s="10">
        <f t="shared" si="5"/>
        <v>78265.149792511802</v>
      </c>
      <c r="F151" s="10">
        <f t="shared" si="6"/>
        <v>-100028.07257330763</v>
      </c>
    </row>
    <row r="152" spans="1:6" ht="13" x14ac:dyDescent="0.15">
      <c r="A152" s="6">
        <f t="shared" si="2"/>
        <v>2032</v>
      </c>
      <c r="B152" s="6">
        <f t="shared" si="3"/>
        <v>4</v>
      </c>
      <c r="C152" s="10">
        <f t="shared" si="4"/>
        <v>24215230.047374915</v>
      </c>
      <c r="D152" s="10">
        <f t="shared" si="1"/>
        <v>21692.81025077336</v>
      </c>
      <c r="E152" s="10">
        <f t="shared" si="5"/>
        <v>78335.262322534269</v>
      </c>
      <c r="F152" s="10">
        <f t="shared" si="6"/>
        <v>-100028.07257330763</v>
      </c>
    </row>
    <row r="153" spans="1:6" ht="13" x14ac:dyDescent="0.15">
      <c r="A153" s="6">
        <f t="shared" si="2"/>
        <v>2032</v>
      </c>
      <c r="B153" s="6">
        <f t="shared" si="3"/>
        <v>5</v>
      </c>
      <c r="C153" s="10">
        <f t="shared" si="4"/>
        <v>24136894.785052381</v>
      </c>
      <c r="D153" s="10">
        <f t="shared" si="1"/>
        <v>21622.634911609424</v>
      </c>
      <c r="E153" s="10">
        <f t="shared" si="5"/>
        <v>78405.437661698204</v>
      </c>
      <c r="F153" s="10">
        <f t="shared" si="6"/>
        <v>-100028.07257330763</v>
      </c>
    </row>
    <row r="154" spans="1:6" ht="13" x14ac:dyDescent="0.15">
      <c r="A154" s="6">
        <f t="shared" si="2"/>
        <v>2032</v>
      </c>
      <c r="B154" s="6">
        <f t="shared" si="3"/>
        <v>6</v>
      </c>
      <c r="C154" s="10">
        <f t="shared" si="4"/>
        <v>24058489.347390682</v>
      </c>
      <c r="D154" s="10">
        <f t="shared" si="1"/>
        <v>21552.396707037482</v>
      </c>
      <c r="E154" s="10">
        <f t="shared" si="5"/>
        <v>78475.675866270147</v>
      </c>
      <c r="F154" s="10">
        <f t="shared" si="6"/>
        <v>-100028.07257330763</v>
      </c>
    </row>
    <row r="155" spans="1:6" ht="13" x14ac:dyDescent="0.15">
      <c r="A155" s="6">
        <f t="shared" si="2"/>
        <v>2032</v>
      </c>
      <c r="B155" s="6">
        <f t="shared" si="3"/>
        <v>7</v>
      </c>
      <c r="C155" s="10">
        <f t="shared" si="4"/>
        <v>23980013.671524413</v>
      </c>
      <c r="D155" s="10">
        <f t="shared" si="1"/>
        <v>21482.095580740617</v>
      </c>
      <c r="E155" s="10">
        <f t="shared" si="5"/>
        <v>78545.976992567012</v>
      </c>
      <c r="F155" s="10">
        <f t="shared" si="6"/>
        <v>-100028.07257330763</v>
      </c>
    </row>
    <row r="156" spans="1:6" ht="13" x14ac:dyDescent="0.15">
      <c r="A156" s="6">
        <f t="shared" si="2"/>
        <v>2032</v>
      </c>
      <c r="B156" s="6">
        <f t="shared" si="3"/>
        <v>8</v>
      </c>
      <c r="C156" s="10">
        <f t="shared" si="4"/>
        <v>23901467.694531847</v>
      </c>
      <c r="D156" s="10">
        <f t="shared" si="1"/>
        <v>21411.731476351444</v>
      </c>
      <c r="E156" s="10">
        <f t="shared" si="5"/>
        <v>78616.341096956181</v>
      </c>
      <c r="F156" s="10">
        <f t="shared" si="6"/>
        <v>-100028.07257330763</v>
      </c>
    </row>
    <row r="157" spans="1:6" ht="13" x14ac:dyDescent="0.15">
      <c r="A157" s="6">
        <f t="shared" si="2"/>
        <v>2032</v>
      </c>
      <c r="B157" s="6">
        <f t="shared" si="3"/>
        <v>9</v>
      </c>
      <c r="C157" s="10">
        <f t="shared" si="4"/>
        <v>23822851.353434891</v>
      </c>
      <c r="D157" s="10">
        <f t="shared" si="1"/>
        <v>21341.304337452089</v>
      </c>
      <c r="E157" s="10">
        <f t="shared" si="5"/>
        <v>78686.768235855532</v>
      </c>
      <c r="F157" s="10">
        <f t="shared" si="6"/>
        <v>-100028.07257330763</v>
      </c>
    </row>
    <row r="158" spans="1:6" ht="13" x14ac:dyDescent="0.15">
      <c r="A158" s="6">
        <f t="shared" si="2"/>
        <v>2032</v>
      </c>
      <c r="B158" s="6">
        <f t="shared" si="3"/>
        <v>10</v>
      </c>
      <c r="C158" s="10">
        <f t="shared" si="4"/>
        <v>23744164.585199036</v>
      </c>
      <c r="D158" s="10">
        <f t="shared" si="1"/>
        <v>21270.814107574133</v>
      </c>
      <c r="E158" s="10">
        <f t="shared" si="5"/>
        <v>78757.258465733496</v>
      </c>
      <c r="F158" s="10">
        <f t="shared" si="6"/>
        <v>-100028.07257330763</v>
      </c>
    </row>
    <row r="159" spans="1:6" ht="13" x14ac:dyDescent="0.15">
      <c r="A159" s="6">
        <f t="shared" si="2"/>
        <v>2032</v>
      </c>
      <c r="B159" s="6">
        <f t="shared" si="3"/>
        <v>11</v>
      </c>
      <c r="C159" s="10">
        <f t="shared" si="4"/>
        <v>23665407.326733302</v>
      </c>
      <c r="D159" s="10">
        <f t="shared" si="1"/>
        <v>21200.260730198581</v>
      </c>
      <c r="E159" s="10">
        <f t="shared" si="5"/>
        <v>78827.811843109041</v>
      </c>
      <c r="F159" s="10">
        <f t="shared" si="6"/>
        <v>-100028.07257330763</v>
      </c>
    </row>
    <row r="160" spans="1:6" ht="13" x14ac:dyDescent="0.15">
      <c r="A160" s="6">
        <f t="shared" si="2"/>
        <v>2032</v>
      </c>
      <c r="B160" s="6">
        <f t="shared" si="3"/>
        <v>12</v>
      </c>
      <c r="C160" s="10">
        <f t="shared" si="4"/>
        <v>23586579.514890194</v>
      </c>
      <c r="D160" s="10">
        <f t="shared" si="1"/>
        <v>21129.644148755797</v>
      </c>
      <c r="E160" s="10">
        <f t="shared" si="5"/>
        <v>78898.428424551821</v>
      </c>
      <c r="F160" s="10">
        <f t="shared" si="6"/>
        <v>-100028.07257330763</v>
      </c>
    </row>
    <row r="161" spans="1:6" ht="13" x14ac:dyDescent="0.15">
      <c r="A161" s="6">
        <f t="shared" si="2"/>
        <v>2033</v>
      </c>
      <c r="B161" s="6">
        <f t="shared" si="3"/>
        <v>1</v>
      </c>
      <c r="C161" s="10">
        <f t="shared" si="4"/>
        <v>23507681.086465642</v>
      </c>
      <c r="D161" s="10">
        <f t="shared" si="1"/>
        <v>21058.964306625468</v>
      </c>
      <c r="E161" s="10">
        <f t="shared" si="5"/>
        <v>78969.10826668216</v>
      </c>
      <c r="F161" s="10">
        <f t="shared" si="6"/>
        <v>-100028.07257330763</v>
      </c>
    </row>
    <row r="162" spans="1:6" ht="13" x14ac:dyDescent="0.15">
      <c r="A162" s="6">
        <f t="shared" si="2"/>
        <v>2033</v>
      </c>
      <c r="B162" s="6">
        <f t="shared" si="3"/>
        <v>2</v>
      </c>
      <c r="C162" s="10">
        <f t="shared" si="4"/>
        <v>23428711.97819896</v>
      </c>
      <c r="D162" s="10">
        <f t="shared" si="1"/>
        <v>20988.221147136566</v>
      </c>
      <c r="E162" s="10">
        <f t="shared" si="5"/>
        <v>79039.851426171052</v>
      </c>
      <c r="F162" s="10">
        <f t="shared" si="6"/>
        <v>-100028.07257330763</v>
      </c>
    </row>
    <row r="163" spans="1:6" ht="13" x14ac:dyDescent="0.15">
      <c r="A163" s="6">
        <f t="shared" si="2"/>
        <v>2033</v>
      </c>
      <c r="B163" s="6">
        <f t="shared" si="3"/>
        <v>3</v>
      </c>
      <c r="C163" s="10">
        <f t="shared" si="4"/>
        <v>23349672.126772791</v>
      </c>
      <c r="D163" s="10">
        <f t="shared" si="1"/>
        <v>20917.414613567289</v>
      </c>
      <c r="E163" s="10">
        <f t="shared" si="5"/>
        <v>79110.657959740332</v>
      </c>
      <c r="F163" s="10">
        <f t="shared" si="6"/>
        <v>-100028.07257330763</v>
      </c>
    </row>
    <row r="164" spans="1:6" ht="13" x14ac:dyDescent="0.15">
      <c r="A164" s="6">
        <f t="shared" si="2"/>
        <v>2033</v>
      </c>
      <c r="B164" s="6">
        <f t="shared" si="3"/>
        <v>4</v>
      </c>
      <c r="C164" s="10">
        <f t="shared" si="4"/>
        <v>23270561.468813051</v>
      </c>
      <c r="D164" s="10">
        <f t="shared" si="1"/>
        <v>20846.544649145024</v>
      </c>
      <c r="E164" s="10">
        <f t="shared" si="5"/>
        <v>79181.527924162598</v>
      </c>
      <c r="F164" s="10">
        <f t="shared" si="6"/>
        <v>-100028.07257330763</v>
      </c>
    </row>
    <row r="165" spans="1:6" ht="13" x14ac:dyDescent="0.15">
      <c r="A165" s="6">
        <f t="shared" si="2"/>
        <v>2033</v>
      </c>
      <c r="B165" s="6">
        <f t="shared" si="3"/>
        <v>5</v>
      </c>
      <c r="C165" s="10">
        <f t="shared" si="4"/>
        <v>23191379.940888889</v>
      </c>
      <c r="D165" s="10">
        <f t="shared" si="1"/>
        <v>20775.611197046295</v>
      </c>
      <c r="E165" s="10">
        <f t="shared" si="5"/>
        <v>79252.46137626133</v>
      </c>
      <c r="F165" s="10">
        <f t="shared" si="6"/>
        <v>-100028.07257330763</v>
      </c>
    </row>
    <row r="166" spans="1:6" ht="13" x14ac:dyDescent="0.15">
      <c r="A166" s="6">
        <f t="shared" si="2"/>
        <v>2033</v>
      </c>
      <c r="B166" s="6">
        <f t="shared" si="3"/>
        <v>6</v>
      </c>
      <c r="C166" s="10">
        <f t="shared" si="4"/>
        <v>23112127.479512628</v>
      </c>
      <c r="D166" s="10">
        <f t="shared" si="1"/>
        <v>20704.614200396729</v>
      </c>
      <c r="E166" s="10">
        <f t="shared" si="5"/>
        <v>79323.4583729109</v>
      </c>
      <c r="F166" s="10">
        <f t="shared" si="6"/>
        <v>-100028.07257330763</v>
      </c>
    </row>
    <row r="167" spans="1:6" ht="13" x14ac:dyDescent="0.15">
      <c r="A167" s="6">
        <f t="shared" si="2"/>
        <v>2033</v>
      </c>
      <c r="B167" s="6">
        <f t="shared" si="3"/>
        <v>7</v>
      </c>
      <c r="C167" s="10">
        <f t="shared" si="4"/>
        <v>23032804.021139719</v>
      </c>
      <c r="D167" s="10">
        <f t="shared" si="1"/>
        <v>20633.553602270997</v>
      </c>
      <c r="E167" s="10">
        <f t="shared" si="5"/>
        <v>79394.518971036625</v>
      </c>
      <c r="F167" s="10">
        <f t="shared" si="6"/>
        <v>-100028.07257330763</v>
      </c>
    </row>
    <row r="168" spans="1:6" ht="13" x14ac:dyDescent="0.15">
      <c r="A168" s="6">
        <f t="shared" si="2"/>
        <v>2033</v>
      </c>
      <c r="B168" s="6">
        <f t="shared" si="3"/>
        <v>8</v>
      </c>
      <c r="C168" s="10">
        <f t="shared" si="4"/>
        <v>22953409.502168681</v>
      </c>
      <c r="D168" s="10">
        <f t="shared" si="1"/>
        <v>20562.429345692773</v>
      </c>
      <c r="E168" s="10">
        <f t="shared" si="5"/>
        <v>79465.643227614855</v>
      </c>
      <c r="F168" s="10">
        <f t="shared" si="6"/>
        <v>-100028.07257330763</v>
      </c>
    </row>
    <row r="169" spans="1:6" ht="13" x14ac:dyDescent="0.15">
      <c r="A169" s="6">
        <f t="shared" si="2"/>
        <v>2033</v>
      </c>
      <c r="B169" s="6">
        <f t="shared" si="3"/>
        <v>9</v>
      </c>
      <c r="C169" s="10">
        <f t="shared" si="4"/>
        <v>22873943.858941067</v>
      </c>
      <c r="D169" s="10">
        <f t="shared" si="1"/>
        <v>20491.241373634704</v>
      </c>
      <c r="E169" s="10">
        <f t="shared" si="5"/>
        <v>79536.831199672917</v>
      </c>
      <c r="F169" s="10">
        <f t="shared" si="6"/>
        <v>-100028.07257330763</v>
      </c>
    </row>
    <row r="170" spans="1:6" ht="13" x14ac:dyDescent="0.15">
      <c r="A170" s="6">
        <f t="shared" si="2"/>
        <v>2033</v>
      </c>
      <c r="B170" s="6">
        <f t="shared" si="3"/>
        <v>10</v>
      </c>
      <c r="C170" s="10">
        <f t="shared" si="4"/>
        <v>22794407.027741395</v>
      </c>
      <c r="D170" s="10">
        <f t="shared" si="1"/>
        <v>20419.989629018331</v>
      </c>
      <c r="E170" s="10">
        <f t="shared" si="5"/>
        <v>79608.082944289286</v>
      </c>
      <c r="F170" s="10">
        <f t="shared" si="6"/>
        <v>-100028.07257330763</v>
      </c>
    </row>
    <row r="171" spans="1:6" ht="13" x14ac:dyDescent="0.15">
      <c r="A171" s="6">
        <f t="shared" si="2"/>
        <v>2033</v>
      </c>
      <c r="B171" s="6">
        <f t="shared" si="3"/>
        <v>11</v>
      </c>
      <c r="C171" s="10">
        <f t="shared" si="4"/>
        <v>22714798.944797106</v>
      </c>
      <c r="D171" s="10">
        <f t="shared" si="1"/>
        <v>20348.674054714073</v>
      </c>
      <c r="E171" s="10">
        <f t="shared" si="5"/>
        <v>79679.398518593545</v>
      </c>
      <c r="F171" s="10">
        <f t="shared" si="6"/>
        <v>-100028.07257330763</v>
      </c>
    </row>
    <row r="172" spans="1:6" ht="13" x14ac:dyDescent="0.15">
      <c r="A172" s="6">
        <f t="shared" si="2"/>
        <v>2033</v>
      </c>
      <c r="B172" s="6">
        <f t="shared" si="3"/>
        <v>12</v>
      </c>
      <c r="C172" s="10">
        <f t="shared" si="4"/>
        <v>22635119.546278514</v>
      </c>
      <c r="D172" s="10">
        <f t="shared" si="1"/>
        <v>20277.294593541166</v>
      </c>
      <c r="E172" s="10">
        <f t="shared" si="5"/>
        <v>79750.777979766455</v>
      </c>
      <c r="F172" s="10">
        <f t="shared" si="6"/>
        <v>-100028.07257330763</v>
      </c>
    </row>
    <row r="173" spans="1:6" ht="13" x14ac:dyDescent="0.15">
      <c r="A173" s="6">
        <f t="shared" si="2"/>
        <v>2034</v>
      </c>
      <c r="B173" s="6">
        <f t="shared" si="3"/>
        <v>1</v>
      </c>
      <c r="C173" s="10">
        <f t="shared" si="4"/>
        <v>22555368.768298749</v>
      </c>
      <c r="D173" s="10">
        <f t="shared" si="1"/>
        <v>20205.851188267628</v>
      </c>
      <c r="E173" s="10">
        <f t="shared" si="5"/>
        <v>79822.22138504</v>
      </c>
      <c r="F173" s="10">
        <f t="shared" si="6"/>
        <v>-100028.07257330763</v>
      </c>
    </row>
    <row r="174" spans="1:6" ht="13" x14ac:dyDescent="0.15">
      <c r="A174" s="6">
        <f t="shared" si="2"/>
        <v>2034</v>
      </c>
      <c r="B174" s="6">
        <f t="shared" si="3"/>
        <v>2</v>
      </c>
      <c r="C174" s="10">
        <f t="shared" si="4"/>
        <v>22475546.546913709</v>
      </c>
      <c r="D174" s="10">
        <f t="shared" si="1"/>
        <v>20134.343781610198</v>
      </c>
      <c r="E174" s="10">
        <f t="shared" si="5"/>
        <v>79893.728791697431</v>
      </c>
      <c r="F174" s="10">
        <f t="shared" si="6"/>
        <v>-100028.07257330763</v>
      </c>
    </row>
    <row r="175" spans="1:6" ht="13" x14ac:dyDescent="0.15">
      <c r="A175" s="6">
        <f t="shared" si="2"/>
        <v>2034</v>
      </c>
      <c r="B175" s="6">
        <f t="shared" si="3"/>
        <v>3</v>
      </c>
      <c r="C175" s="10">
        <f t="shared" si="4"/>
        <v>22395652.818122011</v>
      </c>
      <c r="D175" s="10">
        <f t="shared" si="1"/>
        <v>20062.772316234299</v>
      </c>
      <c r="E175" s="10">
        <f t="shared" si="5"/>
        <v>79965.300257073322</v>
      </c>
      <c r="F175" s="10">
        <f t="shared" si="6"/>
        <v>-100028.07257330763</v>
      </c>
    </row>
    <row r="176" spans="1:6" ht="13" x14ac:dyDescent="0.15">
      <c r="A176" s="6">
        <f t="shared" si="2"/>
        <v>2034</v>
      </c>
      <c r="B176" s="6">
        <f t="shared" si="3"/>
        <v>4</v>
      </c>
      <c r="C176" s="10">
        <f t="shared" si="4"/>
        <v>22315687.517864939</v>
      </c>
      <c r="D176" s="10">
        <f t="shared" si="1"/>
        <v>19991.136734754007</v>
      </c>
      <c r="E176" s="10">
        <f t="shared" si="5"/>
        <v>80036.935838553618</v>
      </c>
      <c r="F176" s="10">
        <f t="shared" si="6"/>
        <v>-100028.07257330763</v>
      </c>
    </row>
    <row r="177" spans="1:6" ht="13" x14ac:dyDescent="0.15">
      <c r="A177" s="6">
        <f t="shared" si="2"/>
        <v>2034</v>
      </c>
      <c r="B177" s="6">
        <f t="shared" si="3"/>
        <v>5</v>
      </c>
      <c r="C177" s="10">
        <f t="shared" si="4"/>
        <v>22235650.582026385</v>
      </c>
      <c r="D177" s="10">
        <f t="shared" si="1"/>
        <v>19919.43697973197</v>
      </c>
      <c r="E177" s="10">
        <f t="shared" si="5"/>
        <v>80108.635593575658</v>
      </c>
      <c r="F177" s="10">
        <f t="shared" si="6"/>
        <v>-100028.07257330763</v>
      </c>
    </row>
    <row r="178" spans="1:6" ht="13" x14ac:dyDescent="0.15">
      <c r="A178" s="6">
        <f t="shared" si="2"/>
        <v>2034</v>
      </c>
      <c r="B178" s="6">
        <f t="shared" si="3"/>
        <v>6</v>
      </c>
      <c r="C178" s="10">
        <f t="shared" si="4"/>
        <v>22155541.94643281</v>
      </c>
      <c r="D178" s="10">
        <f t="shared" si="1"/>
        <v>19847.672993679389</v>
      </c>
      <c r="E178" s="10">
        <f t="shared" si="5"/>
        <v>80180.39957962824</v>
      </c>
      <c r="F178" s="10">
        <f t="shared" si="6"/>
        <v>-100028.07257330763</v>
      </c>
    </row>
    <row r="179" spans="1:6" ht="13" x14ac:dyDescent="0.15">
      <c r="A179" s="6">
        <f t="shared" si="2"/>
        <v>2034</v>
      </c>
      <c r="B179" s="6">
        <f t="shared" si="3"/>
        <v>7</v>
      </c>
      <c r="C179" s="10">
        <f t="shared" si="4"/>
        <v>22075361.546853181</v>
      </c>
      <c r="D179" s="10">
        <f t="shared" si="1"/>
        <v>19775.844719055971</v>
      </c>
      <c r="E179" s="10">
        <f t="shared" si="5"/>
        <v>80252.227854251658</v>
      </c>
      <c r="F179" s="10">
        <f t="shared" si="6"/>
        <v>-100028.07257330763</v>
      </c>
    </row>
    <row r="180" spans="1:6" ht="13" x14ac:dyDescent="0.15">
      <c r="A180" s="6">
        <f t="shared" si="2"/>
        <v>2034</v>
      </c>
      <c r="B180" s="6">
        <f t="shared" si="3"/>
        <v>8</v>
      </c>
      <c r="C180" s="10">
        <f t="shared" si="4"/>
        <v>21995109.318998929</v>
      </c>
      <c r="D180" s="10">
        <f t="shared" si="1"/>
        <v>19703.95209826987</v>
      </c>
      <c r="E180" s="10">
        <f t="shared" si="5"/>
        <v>80324.120475037751</v>
      </c>
      <c r="F180" s="10">
        <f t="shared" si="6"/>
        <v>-100028.07257330763</v>
      </c>
    </row>
    <row r="181" spans="1:6" ht="13" x14ac:dyDescent="0.15">
      <c r="A181" s="6">
        <f t="shared" si="2"/>
        <v>2034</v>
      </c>
      <c r="B181" s="6">
        <f t="shared" si="3"/>
        <v>9</v>
      </c>
      <c r="C181" s="10">
        <f t="shared" si="4"/>
        <v>21914785.19852389</v>
      </c>
      <c r="D181" s="10">
        <f t="shared" si="1"/>
        <v>19631.995073677648</v>
      </c>
      <c r="E181" s="10">
        <f t="shared" si="5"/>
        <v>80396.077499629973</v>
      </c>
      <c r="F181" s="10">
        <f t="shared" si="6"/>
        <v>-100028.07257330763</v>
      </c>
    </row>
    <row r="182" spans="1:6" ht="13" x14ac:dyDescent="0.15">
      <c r="A182" s="6">
        <f t="shared" si="2"/>
        <v>2034</v>
      </c>
      <c r="B182" s="6">
        <f t="shared" si="3"/>
        <v>10</v>
      </c>
      <c r="C182" s="10">
        <f t="shared" si="4"/>
        <v>21834389.121024258</v>
      </c>
      <c r="D182" s="10">
        <f t="shared" si="1"/>
        <v>19559.973587584231</v>
      </c>
      <c r="E182" s="10">
        <f t="shared" si="5"/>
        <v>80468.098985723394</v>
      </c>
      <c r="F182" s="10">
        <f t="shared" si="6"/>
        <v>-100028.07257330763</v>
      </c>
    </row>
    <row r="183" spans="1:6" ht="13" x14ac:dyDescent="0.15">
      <c r="A183" s="6">
        <f t="shared" si="2"/>
        <v>2034</v>
      </c>
      <c r="B183" s="6">
        <f t="shared" si="3"/>
        <v>11</v>
      </c>
      <c r="C183" s="10">
        <f t="shared" si="4"/>
        <v>21753921.022038534</v>
      </c>
      <c r="D183" s="10">
        <f t="shared" si="1"/>
        <v>19487.887582242853</v>
      </c>
      <c r="E183" s="10">
        <f t="shared" si="5"/>
        <v>80540.184991064772</v>
      </c>
      <c r="F183" s="10">
        <f t="shared" si="6"/>
        <v>-100028.07257330763</v>
      </c>
    </row>
    <row r="184" spans="1:6" ht="13" x14ac:dyDescent="0.15">
      <c r="A184" s="6">
        <f t="shared" si="2"/>
        <v>2034</v>
      </c>
      <c r="B184" s="6">
        <f t="shared" si="3"/>
        <v>12</v>
      </c>
      <c r="C184" s="10">
        <f t="shared" si="4"/>
        <v>21673380.837047469</v>
      </c>
      <c r="D184" s="10">
        <f t="shared" si="1"/>
        <v>19415.736999855024</v>
      </c>
      <c r="E184" s="10">
        <f t="shared" si="5"/>
        <v>80612.335573452598</v>
      </c>
      <c r="F184" s="10">
        <f t="shared" si="6"/>
        <v>-100028.07257330763</v>
      </c>
    </row>
    <row r="185" spans="1:6" ht="13" x14ac:dyDescent="0.15">
      <c r="A185" s="6">
        <f t="shared" si="2"/>
        <v>2035</v>
      </c>
      <c r="B185" s="6">
        <f t="shared" si="3"/>
        <v>1</v>
      </c>
      <c r="C185" s="10">
        <f t="shared" si="4"/>
        <v>21592768.501474015</v>
      </c>
      <c r="D185" s="10">
        <f t="shared" si="1"/>
        <v>19343.521782570471</v>
      </c>
      <c r="E185" s="10">
        <f t="shared" si="5"/>
        <v>80684.55079073715</v>
      </c>
      <c r="F185" s="10">
        <f t="shared" si="6"/>
        <v>-100028.07257330763</v>
      </c>
    </row>
    <row r="186" spans="1:6" ht="13" x14ac:dyDescent="0.15">
      <c r="A186" s="6">
        <f t="shared" si="2"/>
        <v>2035</v>
      </c>
      <c r="B186" s="6">
        <f t="shared" si="3"/>
        <v>2</v>
      </c>
      <c r="C186" s="10">
        <f t="shared" si="4"/>
        <v>21512083.950683277</v>
      </c>
      <c r="D186" s="10">
        <f t="shared" si="1"/>
        <v>19271.241872487099</v>
      </c>
      <c r="E186" s="10">
        <f t="shared" si="5"/>
        <v>80756.83070082053</v>
      </c>
      <c r="F186" s="10">
        <f t="shared" si="6"/>
        <v>-100028.07257330763</v>
      </c>
    </row>
    <row r="187" spans="1:6" ht="13" x14ac:dyDescent="0.15">
      <c r="A187" s="6">
        <f t="shared" si="2"/>
        <v>2035</v>
      </c>
      <c r="B187" s="6">
        <f t="shared" si="3"/>
        <v>3</v>
      </c>
      <c r="C187" s="10">
        <f t="shared" si="4"/>
        <v>21431327.119982455</v>
      </c>
      <c r="D187" s="10">
        <f t="shared" si="1"/>
        <v>19198.897211650947</v>
      </c>
      <c r="E187" s="10">
        <f t="shared" si="5"/>
        <v>80829.175361656671</v>
      </c>
      <c r="F187" s="10">
        <f t="shared" si="6"/>
        <v>-100028.07257330763</v>
      </c>
    </row>
    <row r="188" spans="1:6" ht="13" x14ac:dyDescent="0.15">
      <c r="A188" s="6">
        <f t="shared" si="2"/>
        <v>2035</v>
      </c>
      <c r="B188" s="6">
        <f t="shared" si="3"/>
        <v>4</v>
      </c>
      <c r="C188" s="10">
        <f t="shared" si="4"/>
        <v>21350497.944620799</v>
      </c>
      <c r="D188" s="10">
        <f t="shared" si="1"/>
        <v>19126.487742056132</v>
      </c>
      <c r="E188" s="10">
        <f t="shared" si="5"/>
        <v>80901.584831251501</v>
      </c>
      <c r="F188" s="10">
        <f t="shared" si="6"/>
        <v>-100028.07257330763</v>
      </c>
    </row>
    <row r="189" spans="1:6" ht="13" x14ac:dyDescent="0.15">
      <c r="A189" s="6">
        <f t="shared" si="2"/>
        <v>2035</v>
      </c>
      <c r="B189" s="6">
        <f t="shared" si="3"/>
        <v>5</v>
      </c>
      <c r="C189" s="10">
        <f t="shared" si="4"/>
        <v>21269596.359789547</v>
      </c>
      <c r="D189" s="10">
        <f t="shared" si="1"/>
        <v>19054.013405644801</v>
      </c>
      <c r="E189" s="10">
        <f t="shared" si="5"/>
        <v>80974.059167662825</v>
      </c>
      <c r="F189" s="10">
        <f t="shared" si="6"/>
        <v>-100028.07257330763</v>
      </c>
    </row>
    <row r="190" spans="1:6" ht="13" x14ac:dyDescent="0.15">
      <c r="A190" s="6">
        <f t="shared" si="2"/>
        <v>2035</v>
      </c>
      <c r="B190" s="6">
        <f t="shared" si="3"/>
        <v>6</v>
      </c>
      <c r="C190" s="10">
        <f t="shared" si="4"/>
        <v>21188622.300621882</v>
      </c>
      <c r="D190" s="10">
        <f t="shared" si="1"/>
        <v>18981.4741443071</v>
      </c>
      <c r="E190" s="10">
        <f t="shared" si="5"/>
        <v>81046.598429000529</v>
      </c>
      <c r="F190" s="10">
        <f t="shared" si="6"/>
        <v>-100028.07257330763</v>
      </c>
    </row>
    <row r="191" spans="1:6" ht="13" x14ac:dyDescent="0.15">
      <c r="A191" s="6">
        <f t="shared" si="2"/>
        <v>2035</v>
      </c>
      <c r="B191" s="6">
        <f t="shared" si="3"/>
        <v>7</v>
      </c>
      <c r="C191" s="10">
        <f t="shared" si="4"/>
        <v>21107575.70219288</v>
      </c>
      <c r="D191" s="10">
        <f t="shared" si="1"/>
        <v>18908.86989988112</v>
      </c>
      <c r="E191" s="10">
        <f t="shared" si="5"/>
        <v>81119.202673426509</v>
      </c>
      <c r="F191" s="10">
        <f t="shared" si="6"/>
        <v>-100028.07257330763</v>
      </c>
    </row>
    <row r="192" spans="1:6" ht="13" x14ac:dyDescent="0.15">
      <c r="A192" s="6">
        <f t="shared" si="2"/>
        <v>2035</v>
      </c>
      <c r="B192" s="6">
        <f t="shared" si="3"/>
        <v>8</v>
      </c>
      <c r="C192" s="10">
        <f t="shared" si="4"/>
        <v>21026456.499519452</v>
      </c>
      <c r="D192" s="10">
        <f t="shared" si="1"/>
        <v>18836.200614152844</v>
      </c>
      <c r="E192" s="10">
        <f t="shared" si="5"/>
        <v>81191.871959154785</v>
      </c>
      <c r="F192" s="10">
        <f t="shared" si="6"/>
        <v>-100028.07257330763</v>
      </c>
    </row>
    <row r="193" spans="1:6" ht="13" x14ac:dyDescent="0.15">
      <c r="A193" s="6">
        <f t="shared" si="2"/>
        <v>2035</v>
      </c>
      <c r="B193" s="6">
        <f t="shared" si="3"/>
        <v>9</v>
      </c>
      <c r="C193" s="10">
        <f t="shared" si="4"/>
        <v>20945264.627560299</v>
      </c>
      <c r="D193" s="10">
        <f t="shared" si="1"/>
        <v>18763.466228856098</v>
      </c>
      <c r="E193" s="10">
        <f t="shared" si="5"/>
        <v>81264.606344451531</v>
      </c>
      <c r="F193" s="10">
        <f t="shared" si="6"/>
        <v>-100028.07257330763</v>
      </c>
    </row>
    <row r="194" spans="1:6" ht="13" x14ac:dyDescent="0.15">
      <c r="A194" s="6">
        <f t="shared" si="2"/>
        <v>2035</v>
      </c>
      <c r="B194" s="6">
        <f t="shared" si="3"/>
        <v>10</v>
      </c>
      <c r="C194" s="10">
        <f t="shared" si="4"/>
        <v>20864000.021215849</v>
      </c>
      <c r="D194" s="10">
        <f t="shared" si="1"/>
        <v>18690.666685672531</v>
      </c>
      <c r="E194" s="10">
        <f t="shared" si="5"/>
        <v>81337.40588763509</v>
      </c>
      <c r="F194" s="10">
        <f t="shared" si="6"/>
        <v>-100028.07257330763</v>
      </c>
    </row>
    <row r="195" spans="1:6" ht="13" x14ac:dyDescent="0.15">
      <c r="A195" s="6">
        <f t="shared" si="2"/>
        <v>2035</v>
      </c>
      <c r="B195" s="6">
        <f t="shared" si="3"/>
        <v>11</v>
      </c>
      <c r="C195" s="10">
        <f t="shared" si="4"/>
        <v>20782662.615328215</v>
      </c>
      <c r="D195" s="10">
        <f t="shared" si="1"/>
        <v>18617.801926231525</v>
      </c>
      <c r="E195" s="10">
        <f t="shared" si="5"/>
        <v>81410.270647076104</v>
      </c>
      <c r="F195" s="10">
        <f t="shared" si="6"/>
        <v>-100028.07257330763</v>
      </c>
    </row>
    <row r="196" spans="1:6" ht="13" x14ac:dyDescent="0.15">
      <c r="A196" s="6">
        <f t="shared" si="2"/>
        <v>2035</v>
      </c>
      <c r="B196" s="6">
        <f t="shared" si="3"/>
        <v>12</v>
      </c>
      <c r="C196" s="10">
        <f t="shared" si="4"/>
        <v>20701252.34468114</v>
      </c>
      <c r="D196" s="10">
        <f t="shared" si="1"/>
        <v>18544.871892110186</v>
      </c>
      <c r="E196" s="10">
        <f t="shared" si="5"/>
        <v>81483.200681197442</v>
      </c>
      <c r="F196" s="10">
        <f t="shared" si="6"/>
        <v>-100028.07257330763</v>
      </c>
    </row>
    <row r="197" spans="1:6" ht="13" x14ac:dyDescent="0.15">
      <c r="A197" s="6">
        <f t="shared" si="2"/>
        <v>2036</v>
      </c>
      <c r="B197" s="6">
        <f t="shared" si="3"/>
        <v>1</v>
      </c>
      <c r="C197" s="10">
        <f t="shared" si="4"/>
        <v>20619769.143999942</v>
      </c>
      <c r="D197" s="10">
        <f t="shared" si="1"/>
        <v>18471.876524833278</v>
      </c>
      <c r="E197" s="10">
        <f t="shared" si="5"/>
        <v>81556.196048474347</v>
      </c>
      <c r="F197" s="10">
        <f t="shared" si="6"/>
        <v>-100028.07257330763</v>
      </c>
    </row>
    <row r="198" spans="1:6" ht="13" x14ac:dyDescent="0.15">
      <c r="A198" s="6">
        <f t="shared" si="2"/>
        <v>2036</v>
      </c>
      <c r="B198" s="6">
        <f t="shared" si="3"/>
        <v>2</v>
      </c>
      <c r="C198" s="10">
        <f t="shared" si="4"/>
        <v>20538212.947951466</v>
      </c>
      <c r="D198" s="10">
        <f t="shared" si="1"/>
        <v>18398.815765873187</v>
      </c>
      <c r="E198" s="10">
        <f t="shared" si="5"/>
        <v>81629.256807434431</v>
      </c>
      <c r="F198" s="10">
        <f t="shared" si="6"/>
        <v>-100028.07257330763</v>
      </c>
    </row>
    <row r="199" spans="1:6" ht="13" x14ac:dyDescent="0.15">
      <c r="A199" s="6">
        <f t="shared" si="2"/>
        <v>2036</v>
      </c>
      <c r="B199" s="6">
        <f t="shared" si="3"/>
        <v>3</v>
      </c>
      <c r="C199" s="10">
        <f t="shared" si="4"/>
        <v>20456583.691144031</v>
      </c>
      <c r="D199" s="10">
        <f t="shared" si="1"/>
        <v>18325.689556649861</v>
      </c>
      <c r="E199" s="10">
        <f t="shared" si="5"/>
        <v>81702.383016657768</v>
      </c>
      <c r="F199" s="10">
        <f t="shared" si="6"/>
        <v>-100028.07257330763</v>
      </c>
    </row>
    <row r="200" spans="1:6" ht="13" x14ac:dyDescent="0.15">
      <c r="A200" s="6">
        <f t="shared" si="2"/>
        <v>2036</v>
      </c>
      <c r="B200" s="6">
        <f t="shared" si="3"/>
        <v>4</v>
      </c>
      <c r="C200" s="10">
        <f t="shared" si="4"/>
        <v>20374881.308127373</v>
      </c>
      <c r="D200" s="10">
        <f t="shared" si="1"/>
        <v>18252.49783853077</v>
      </c>
      <c r="E200" s="10">
        <f t="shared" si="5"/>
        <v>81775.574734776863</v>
      </c>
      <c r="F200" s="10">
        <f t="shared" si="6"/>
        <v>-100028.07257330763</v>
      </c>
    </row>
    <row r="201" spans="1:6" ht="13" x14ac:dyDescent="0.15">
      <c r="A201" s="6">
        <f t="shared" si="2"/>
        <v>2036</v>
      </c>
      <c r="B201" s="6">
        <f t="shared" si="3"/>
        <v>5</v>
      </c>
      <c r="C201" s="10">
        <f t="shared" si="4"/>
        <v>20293105.733392596</v>
      </c>
      <c r="D201" s="10">
        <f t="shared" si="1"/>
        <v>18179.240552830866</v>
      </c>
      <c r="E201" s="10">
        <f t="shared" si="5"/>
        <v>81848.832020476751</v>
      </c>
      <c r="F201" s="10">
        <f t="shared" si="6"/>
        <v>-100028.07257330763</v>
      </c>
    </row>
    <row r="202" spans="1:6" ht="13" x14ac:dyDescent="0.15">
      <c r="A202" s="6">
        <f t="shared" si="2"/>
        <v>2036</v>
      </c>
      <c r="B202" s="6">
        <f t="shared" si="3"/>
        <v>6</v>
      </c>
      <c r="C202" s="10">
        <f t="shared" si="4"/>
        <v>20211256.90137212</v>
      </c>
      <c r="D202" s="10">
        <f t="shared" si="1"/>
        <v>18105.917640812524</v>
      </c>
      <c r="E202" s="10">
        <f t="shared" si="5"/>
        <v>81922.154932495105</v>
      </c>
      <c r="F202" s="10">
        <f t="shared" si="6"/>
        <v>-100028.07257330763</v>
      </c>
    </row>
    <row r="203" spans="1:6" ht="13" x14ac:dyDescent="0.15">
      <c r="A203" s="6">
        <f t="shared" si="2"/>
        <v>2036</v>
      </c>
      <c r="B203" s="6">
        <f t="shared" si="3"/>
        <v>7</v>
      </c>
      <c r="C203" s="10">
        <f t="shared" si="4"/>
        <v>20129334.746439625</v>
      </c>
      <c r="D203" s="10">
        <f t="shared" si="1"/>
        <v>18032.529043685496</v>
      </c>
      <c r="E203" s="10">
        <f t="shared" si="5"/>
        <v>81995.543529622126</v>
      </c>
      <c r="F203" s="10">
        <f t="shared" si="6"/>
        <v>-100028.07257330763</v>
      </c>
    </row>
    <row r="204" spans="1:6" ht="13" x14ac:dyDescent="0.15">
      <c r="A204" s="6">
        <f t="shared" si="2"/>
        <v>2036</v>
      </c>
      <c r="B204" s="6">
        <f t="shared" si="3"/>
        <v>8</v>
      </c>
      <c r="C204" s="10">
        <f t="shared" si="4"/>
        <v>20047339.202910002</v>
      </c>
      <c r="D204" s="10">
        <f t="shared" si="1"/>
        <v>17959.074702606875</v>
      </c>
      <c r="E204" s="10">
        <f t="shared" si="5"/>
        <v>82068.997870700754</v>
      </c>
      <c r="F204" s="10">
        <f t="shared" si="6"/>
        <v>-100028.07257330763</v>
      </c>
    </row>
    <row r="205" spans="1:6" ht="13" x14ac:dyDescent="0.15">
      <c r="A205" s="6">
        <f t="shared" si="2"/>
        <v>2036</v>
      </c>
      <c r="B205" s="6">
        <f t="shared" si="3"/>
        <v>9</v>
      </c>
      <c r="C205" s="10">
        <f t="shared" si="4"/>
        <v>19965270.2050393</v>
      </c>
      <c r="D205" s="10">
        <f t="shared" si="1"/>
        <v>17885.554558681037</v>
      </c>
      <c r="E205" s="10">
        <f t="shared" si="5"/>
        <v>82142.518014626592</v>
      </c>
      <c r="F205" s="10">
        <f t="shared" si="6"/>
        <v>-100028.07257330763</v>
      </c>
    </row>
    <row r="206" spans="1:6" ht="13" x14ac:dyDescent="0.15">
      <c r="A206" s="6">
        <f t="shared" si="2"/>
        <v>2036</v>
      </c>
      <c r="B206" s="6">
        <f t="shared" si="3"/>
        <v>10</v>
      </c>
      <c r="C206" s="10">
        <f t="shared" si="4"/>
        <v>19883127.687024672</v>
      </c>
      <c r="D206" s="10">
        <f t="shared" si="1"/>
        <v>17811.968552959599</v>
      </c>
      <c r="E206" s="10">
        <f t="shared" si="5"/>
        <v>82216.104020348022</v>
      </c>
      <c r="F206" s="10">
        <f t="shared" si="6"/>
        <v>-100028.07257330763</v>
      </c>
    </row>
    <row r="207" spans="1:6" ht="13" x14ac:dyDescent="0.15">
      <c r="A207" s="6">
        <f t="shared" si="2"/>
        <v>2036</v>
      </c>
      <c r="B207" s="6">
        <f t="shared" si="3"/>
        <v>11</v>
      </c>
      <c r="C207" s="10">
        <f t="shared" si="4"/>
        <v>19800911.583004322</v>
      </c>
      <c r="D207" s="10">
        <f t="shared" si="1"/>
        <v>17738.31662644137</v>
      </c>
      <c r="E207" s="10">
        <f t="shared" si="5"/>
        <v>82289.755946866251</v>
      </c>
      <c r="F207" s="10">
        <f t="shared" si="6"/>
        <v>-100028.07257330763</v>
      </c>
    </row>
    <row r="208" spans="1:6" ht="13" x14ac:dyDescent="0.15">
      <c r="A208" s="6">
        <f t="shared" si="2"/>
        <v>2036</v>
      </c>
      <c r="B208" s="6">
        <f t="shared" si="3"/>
        <v>12</v>
      </c>
      <c r="C208" s="10">
        <f t="shared" si="4"/>
        <v>19718621.827057455</v>
      </c>
      <c r="D208" s="10">
        <f t="shared" si="1"/>
        <v>17664.598720072303</v>
      </c>
      <c r="E208" s="10">
        <f t="shared" si="5"/>
        <v>82363.473853235322</v>
      </c>
      <c r="F208" s="10">
        <f t="shared" si="6"/>
        <v>-100028.07257330763</v>
      </c>
    </row>
    <row r="209" spans="1:6" ht="13" x14ac:dyDescent="0.15">
      <c r="A209" s="6">
        <f t="shared" si="2"/>
        <v>2037</v>
      </c>
      <c r="B209" s="6">
        <f t="shared" si="3"/>
        <v>1</v>
      </c>
      <c r="C209" s="10">
        <f t="shared" si="4"/>
        <v>19636258.353204221</v>
      </c>
      <c r="D209" s="10">
        <f t="shared" si="1"/>
        <v>17590.814774745446</v>
      </c>
      <c r="E209" s="10">
        <f t="shared" si="5"/>
        <v>82437.257798562176</v>
      </c>
      <c r="F209" s="10">
        <f t="shared" si="6"/>
        <v>-100028.07257330763</v>
      </c>
    </row>
    <row r="210" spans="1:6" ht="13" x14ac:dyDescent="0.15">
      <c r="A210" s="6">
        <f t="shared" si="2"/>
        <v>2037</v>
      </c>
      <c r="B210" s="6">
        <f t="shared" si="3"/>
        <v>2</v>
      </c>
      <c r="C210" s="10">
        <f t="shared" si="4"/>
        <v>19553821.095405657</v>
      </c>
      <c r="D210" s="10">
        <f t="shared" si="1"/>
        <v>17516.964731300901</v>
      </c>
      <c r="E210" s="10">
        <f t="shared" si="5"/>
        <v>82511.107842006721</v>
      </c>
      <c r="F210" s="10">
        <f t="shared" si="6"/>
        <v>-100028.07257330763</v>
      </c>
    </row>
    <row r="211" spans="1:6" ht="13" x14ac:dyDescent="0.15">
      <c r="A211" s="6">
        <f t="shared" si="2"/>
        <v>2037</v>
      </c>
      <c r="B211" s="6">
        <f t="shared" si="3"/>
        <v>3</v>
      </c>
      <c r="C211" s="10">
        <f t="shared" si="4"/>
        <v>19471309.987563651</v>
      </c>
      <c r="D211" s="10">
        <f t="shared" si="1"/>
        <v>17443.048530525772</v>
      </c>
      <c r="E211" s="10">
        <f t="shared" si="5"/>
        <v>82585.02404278185</v>
      </c>
      <c r="F211" s="10">
        <f t="shared" si="6"/>
        <v>-100028.07257330763</v>
      </c>
    </row>
    <row r="212" spans="1:6" ht="13" x14ac:dyDescent="0.15">
      <c r="A212" s="6">
        <f t="shared" si="2"/>
        <v>2037</v>
      </c>
      <c r="B212" s="6">
        <f t="shared" si="3"/>
        <v>4</v>
      </c>
      <c r="C212" s="10">
        <f t="shared" si="4"/>
        <v>19388724.96352087</v>
      </c>
      <c r="D212" s="10">
        <f t="shared" si="1"/>
        <v>17369.066113154109</v>
      </c>
      <c r="E212" s="10">
        <f t="shared" si="5"/>
        <v>82659.006460153512</v>
      </c>
      <c r="F212" s="10">
        <f t="shared" si="6"/>
        <v>-100028.07257330763</v>
      </c>
    </row>
    <row r="213" spans="1:6" ht="13" x14ac:dyDescent="0.15">
      <c r="A213" s="6">
        <f t="shared" si="2"/>
        <v>2037</v>
      </c>
      <c r="B213" s="6">
        <f t="shared" si="3"/>
        <v>5</v>
      </c>
      <c r="C213" s="10">
        <f t="shared" si="4"/>
        <v>19306065.957060717</v>
      </c>
      <c r="D213" s="10">
        <f t="shared" si="1"/>
        <v>17295.01741986689</v>
      </c>
      <c r="E213" s="10">
        <f t="shared" si="5"/>
        <v>82733.055153440742</v>
      </c>
      <c r="F213" s="10">
        <f t="shared" si="6"/>
        <v>-100028.07257330763</v>
      </c>
    </row>
    <row r="214" spans="1:6" ht="13" x14ac:dyDescent="0.15">
      <c r="A214" s="6">
        <f t="shared" si="2"/>
        <v>2037</v>
      </c>
      <c r="B214" s="6">
        <f t="shared" si="3"/>
        <v>6</v>
      </c>
      <c r="C214" s="10">
        <f t="shared" si="4"/>
        <v>19223332.901907276</v>
      </c>
      <c r="D214" s="10">
        <f t="shared" si="1"/>
        <v>17220.902391291933</v>
      </c>
      <c r="E214" s="10">
        <f t="shared" si="5"/>
        <v>82807.170182015689</v>
      </c>
      <c r="F214" s="10">
        <f t="shared" si="6"/>
        <v>-100028.07257330763</v>
      </c>
    </row>
    <row r="215" spans="1:6" ht="13" x14ac:dyDescent="0.15">
      <c r="A215" s="6">
        <f t="shared" si="2"/>
        <v>2037</v>
      </c>
      <c r="B215" s="6">
        <f t="shared" si="3"/>
        <v>7</v>
      </c>
      <c r="C215" s="10">
        <f t="shared" si="4"/>
        <v>19140525.731725261</v>
      </c>
      <c r="D215" s="10">
        <f t="shared" si="1"/>
        <v>17146.720968003876</v>
      </c>
      <c r="E215" s="10">
        <f t="shared" si="5"/>
        <v>82881.351605303746</v>
      </c>
      <c r="F215" s="10">
        <f t="shared" si="6"/>
        <v>-100028.07257330763</v>
      </c>
    </row>
    <row r="216" spans="1:6" ht="13" x14ac:dyDescent="0.15">
      <c r="A216" s="6">
        <f t="shared" si="2"/>
        <v>2037</v>
      </c>
      <c r="B216" s="6">
        <f t="shared" si="3"/>
        <v>8</v>
      </c>
      <c r="C216" s="10">
        <f t="shared" si="4"/>
        <v>19057644.380119957</v>
      </c>
      <c r="D216" s="10">
        <f t="shared" si="1"/>
        <v>17072.473090524127</v>
      </c>
      <c r="E216" s="10">
        <f t="shared" si="5"/>
        <v>82955.599482783495</v>
      </c>
      <c r="F216" s="10">
        <f t="shared" si="6"/>
        <v>-100028.07257330763</v>
      </c>
    </row>
    <row r="217" spans="1:6" ht="13" x14ac:dyDescent="0.15">
      <c r="A217" s="6">
        <f t="shared" si="2"/>
        <v>2037</v>
      </c>
      <c r="B217" s="6">
        <f t="shared" si="3"/>
        <v>9</v>
      </c>
      <c r="C217" s="10">
        <f t="shared" si="4"/>
        <v>18974688.780637175</v>
      </c>
      <c r="D217" s="10">
        <f t="shared" si="1"/>
        <v>16998.1586993208</v>
      </c>
      <c r="E217" s="10">
        <f t="shared" si="5"/>
        <v>83029.913873986821</v>
      </c>
      <c r="F217" s="10">
        <f t="shared" si="6"/>
        <v>-100028.07257330763</v>
      </c>
    </row>
    <row r="218" spans="1:6" ht="13" x14ac:dyDescent="0.15">
      <c r="A218" s="6">
        <f t="shared" si="2"/>
        <v>2037</v>
      </c>
      <c r="B218" s="6">
        <f t="shared" si="3"/>
        <v>10</v>
      </c>
      <c r="C218" s="10">
        <f t="shared" si="4"/>
        <v>18891658.866763189</v>
      </c>
      <c r="D218" s="10">
        <f t="shared" si="1"/>
        <v>16923.777734808689</v>
      </c>
      <c r="E218" s="10">
        <f t="shared" si="5"/>
        <v>83104.294838498929</v>
      </c>
      <c r="F218" s="10">
        <f t="shared" si="6"/>
        <v>-100028.07257330763</v>
      </c>
    </row>
    <row r="219" spans="1:6" ht="13" x14ac:dyDescent="0.15">
      <c r="A219" s="6">
        <f t="shared" si="2"/>
        <v>2037</v>
      </c>
      <c r="B219" s="6">
        <f t="shared" si="3"/>
        <v>11</v>
      </c>
      <c r="C219" s="10">
        <f t="shared" si="4"/>
        <v>18808554.57192469</v>
      </c>
      <c r="D219" s="10">
        <f t="shared" si="1"/>
        <v>16849.3301373492</v>
      </c>
      <c r="E219" s="10">
        <f t="shared" si="5"/>
        <v>83178.742435958426</v>
      </c>
      <c r="F219" s="10">
        <f t="shared" si="6"/>
        <v>-100028.07257330763</v>
      </c>
    </row>
    <row r="220" spans="1:6" ht="13" x14ac:dyDescent="0.15">
      <c r="A220" s="6">
        <f t="shared" si="2"/>
        <v>2037</v>
      </c>
      <c r="B220" s="6">
        <f t="shared" si="3"/>
        <v>12</v>
      </c>
      <c r="C220" s="10">
        <f t="shared" si="4"/>
        <v>18725375.829488732</v>
      </c>
      <c r="D220" s="10">
        <f t="shared" si="1"/>
        <v>16774.81584725032</v>
      </c>
      <c r="E220" s="10">
        <f t="shared" si="5"/>
        <v>83253.256726057298</v>
      </c>
      <c r="F220" s="10">
        <f t="shared" si="6"/>
        <v>-100028.07257330763</v>
      </c>
    </row>
    <row r="221" spans="1:6" ht="13" x14ac:dyDescent="0.15">
      <c r="A221" s="6">
        <f t="shared" si="2"/>
        <v>2038</v>
      </c>
      <c r="B221" s="6">
        <f t="shared" si="3"/>
        <v>1</v>
      </c>
      <c r="C221" s="10">
        <f t="shared" si="4"/>
        <v>18642122.572762676</v>
      </c>
      <c r="D221" s="10">
        <f t="shared" si="1"/>
        <v>16700.234804766562</v>
      </c>
      <c r="E221" s="10">
        <f t="shared" si="5"/>
        <v>83327.837768541067</v>
      </c>
      <c r="F221" s="10">
        <f t="shared" si="6"/>
        <v>-100028.07257330763</v>
      </c>
    </row>
    <row r="222" spans="1:6" ht="13" x14ac:dyDescent="0.15">
      <c r="A222" s="6">
        <f t="shared" si="2"/>
        <v>2038</v>
      </c>
      <c r="B222" s="6">
        <f t="shared" si="3"/>
        <v>2</v>
      </c>
      <c r="C222" s="10">
        <f t="shared" si="4"/>
        <v>18558794.734994136</v>
      </c>
      <c r="D222" s="10">
        <f t="shared" si="1"/>
        <v>16625.58695009891</v>
      </c>
      <c r="E222" s="10">
        <f t="shared" si="5"/>
        <v>83402.485623208719</v>
      </c>
      <c r="F222" s="10">
        <f t="shared" si="6"/>
        <v>-100028.07257330763</v>
      </c>
    </row>
    <row r="223" spans="1:6" ht="13" x14ac:dyDescent="0.15">
      <c r="A223" s="6">
        <f t="shared" si="2"/>
        <v>2038</v>
      </c>
      <c r="B223" s="6">
        <f t="shared" si="3"/>
        <v>3</v>
      </c>
      <c r="C223" s="10">
        <f t="shared" si="4"/>
        <v>18475392.249370929</v>
      </c>
      <c r="D223" s="10">
        <f t="shared" si="1"/>
        <v>16550.872223394788</v>
      </c>
      <c r="E223" s="10">
        <f t="shared" si="5"/>
        <v>83477.200349912833</v>
      </c>
      <c r="F223" s="10">
        <f t="shared" si="6"/>
        <v>-100028.07257330763</v>
      </c>
    </row>
    <row r="224" spans="1:6" ht="13" x14ac:dyDescent="0.15">
      <c r="A224" s="6">
        <f t="shared" si="2"/>
        <v>2038</v>
      </c>
      <c r="B224" s="6">
        <f t="shared" si="3"/>
        <v>4</v>
      </c>
      <c r="C224" s="10">
        <f t="shared" si="4"/>
        <v>18391915.049021017</v>
      </c>
      <c r="D224" s="10">
        <f t="shared" si="1"/>
        <v>16476.090564747992</v>
      </c>
      <c r="E224" s="10">
        <f t="shared" si="5"/>
        <v>83551.982008559629</v>
      </c>
      <c r="F224" s="10">
        <f t="shared" si="6"/>
        <v>-100028.07257330763</v>
      </c>
    </row>
    <row r="225" spans="1:6" ht="13" x14ac:dyDescent="0.15">
      <c r="A225" s="6">
        <f t="shared" si="2"/>
        <v>2038</v>
      </c>
      <c r="B225" s="6">
        <f t="shared" si="3"/>
        <v>5</v>
      </c>
      <c r="C225" s="10">
        <f t="shared" si="4"/>
        <v>18308363.067012459</v>
      </c>
      <c r="D225" s="10">
        <f t="shared" si="1"/>
        <v>16401.241914198661</v>
      </c>
      <c r="E225" s="10">
        <f t="shared" si="5"/>
        <v>83626.830659108964</v>
      </c>
      <c r="F225" s="10">
        <f t="shared" si="6"/>
        <v>-100028.07257330763</v>
      </c>
    </row>
    <row r="226" spans="1:6" ht="13" x14ac:dyDescent="0.15">
      <c r="A226" s="6">
        <f t="shared" si="2"/>
        <v>2038</v>
      </c>
      <c r="B226" s="6">
        <f t="shared" si="3"/>
        <v>6</v>
      </c>
      <c r="C226" s="10">
        <f t="shared" si="4"/>
        <v>18224736.236353349</v>
      </c>
      <c r="D226" s="10">
        <f t="shared" si="1"/>
        <v>16326.326211733207</v>
      </c>
      <c r="E226" s="10">
        <f t="shared" si="5"/>
        <v>83701.74636157442</v>
      </c>
      <c r="F226" s="10">
        <f t="shared" si="6"/>
        <v>-100028.07257330763</v>
      </c>
    </row>
    <row r="227" spans="1:6" ht="13" x14ac:dyDescent="0.15">
      <c r="A227" s="6">
        <f t="shared" si="2"/>
        <v>2038</v>
      </c>
      <c r="B227" s="6">
        <f t="shared" si="3"/>
        <v>7</v>
      </c>
      <c r="C227" s="10">
        <f t="shared" si="4"/>
        <v>18141034.489991773</v>
      </c>
      <c r="D227" s="10">
        <f t="shared" si="1"/>
        <v>16251.343397284296</v>
      </c>
      <c r="E227" s="10">
        <f t="shared" si="5"/>
        <v>83776.729176023335</v>
      </c>
      <c r="F227" s="10">
        <f t="shared" si="6"/>
        <v>-100028.07257330763</v>
      </c>
    </row>
    <row r="228" spans="1:6" ht="13" x14ac:dyDescent="0.15">
      <c r="A228" s="6">
        <f t="shared" si="2"/>
        <v>2038</v>
      </c>
      <c r="B228" s="6">
        <f t="shared" si="3"/>
        <v>8</v>
      </c>
      <c r="C228" s="10">
        <f t="shared" si="4"/>
        <v>18057257.760815751</v>
      </c>
      <c r="D228" s="10">
        <f t="shared" si="1"/>
        <v>16176.293410730776</v>
      </c>
      <c r="E228" s="10">
        <f t="shared" si="5"/>
        <v>83851.779162576844</v>
      </c>
      <c r="F228" s="10">
        <f t="shared" si="6"/>
        <v>-100028.07257330763</v>
      </c>
    </row>
    <row r="229" spans="1:6" ht="13" x14ac:dyDescent="0.15">
      <c r="A229" s="6">
        <f t="shared" si="2"/>
        <v>2038</v>
      </c>
      <c r="B229" s="6">
        <f t="shared" si="3"/>
        <v>9</v>
      </c>
      <c r="C229" s="10">
        <f t="shared" si="4"/>
        <v>17973405.981653173</v>
      </c>
      <c r="D229" s="10">
        <f t="shared" si="1"/>
        <v>16101.176191897634</v>
      </c>
      <c r="E229" s="10">
        <f t="shared" si="5"/>
        <v>83926.896381409984</v>
      </c>
      <c r="F229" s="10">
        <f t="shared" si="6"/>
        <v>-100028.07257330763</v>
      </c>
    </row>
    <row r="230" spans="1:6" ht="13" x14ac:dyDescent="0.15">
      <c r="A230" s="6">
        <f t="shared" si="2"/>
        <v>2038</v>
      </c>
      <c r="B230" s="6">
        <f t="shared" si="3"/>
        <v>10</v>
      </c>
      <c r="C230" s="10">
        <f t="shared" si="4"/>
        <v>17889479.085271761</v>
      </c>
      <c r="D230" s="10">
        <f t="shared" si="1"/>
        <v>16025.99168055595</v>
      </c>
      <c r="E230" s="10">
        <f t="shared" si="5"/>
        <v>84002.080892751677</v>
      </c>
      <c r="F230" s="10">
        <f t="shared" si="6"/>
        <v>-100028.07257330763</v>
      </c>
    </row>
    <row r="231" spans="1:6" ht="13" x14ac:dyDescent="0.15">
      <c r="A231" s="6">
        <f t="shared" si="2"/>
        <v>2038</v>
      </c>
      <c r="B231" s="6">
        <f t="shared" si="3"/>
        <v>11</v>
      </c>
      <c r="C231" s="10">
        <f t="shared" si="4"/>
        <v>17805477.004379008</v>
      </c>
      <c r="D231" s="10">
        <f t="shared" si="1"/>
        <v>15950.73981642286</v>
      </c>
      <c r="E231" s="10">
        <f t="shared" si="5"/>
        <v>84077.33275688476</v>
      </c>
      <c r="F231" s="10">
        <f t="shared" si="6"/>
        <v>-100028.07257330763</v>
      </c>
    </row>
    <row r="232" spans="1:6" ht="13" x14ac:dyDescent="0.15">
      <c r="A232" s="6">
        <f t="shared" si="2"/>
        <v>2038</v>
      </c>
      <c r="B232" s="6">
        <f t="shared" si="3"/>
        <v>12</v>
      </c>
      <c r="C232" s="10">
        <f t="shared" si="4"/>
        <v>17721399.671622124</v>
      </c>
      <c r="D232" s="10">
        <f t="shared" si="1"/>
        <v>15875.420539161483</v>
      </c>
      <c r="E232" s="10">
        <f t="shared" si="5"/>
        <v>84152.652034146144</v>
      </c>
      <c r="F232" s="10">
        <f t="shared" si="6"/>
        <v>-100028.07257330763</v>
      </c>
    </row>
    <row r="233" spans="1:6" ht="13" x14ac:dyDescent="0.15">
      <c r="A233" s="6">
        <f t="shared" si="2"/>
        <v>2039</v>
      </c>
      <c r="B233" s="6">
        <f t="shared" si="3"/>
        <v>1</v>
      </c>
      <c r="C233" s="10">
        <f t="shared" si="4"/>
        <v>17637247.019587979</v>
      </c>
      <c r="D233" s="10">
        <f t="shared" si="1"/>
        <v>15800.033788380897</v>
      </c>
      <c r="E233" s="10">
        <f t="shared" si="5"/>
        <v>84228.038784926728</v>
      </c>
      <c r="F233" s="10">
        <f t="shared" si="6"/>
        <v>-100028.07257330763</v>
      </c>
    </row>
    <row r="234" spans="1:6" ht="13" x14ac:dyDescent="0.15">
      <c r="A234" s="6">
        <f t="shared" si="2"/>
        <v>2039</v>
      </c>
      <c r="B234" s="6">
        <f t="shared" si="3"/>
        <v>2</v>
      </c>
      <c r="C234" s="10">
        <f t="shared" si="4"/>
        <v>17553018.980803054</v>
      </c>
      <c r="D234" s="10">
        <f t="shared" si="1"/>
        <v>15724.579503636067</v>
      </c>
      <c r="E234" s="10">
        <f t="shared" si="5"/>
        <v>84303.49306967156</v>
      </c>
      <c r="F234" s="10">
        <f t="shared" si="6"/>
        <v>-100028.07257330763</v>
      </c>
    </row>
    <row r="235" spans="1:6" ht="13" x14ac:dyDescent="0.15">
      <c r="A235" s="6">
        <f t="shared" si="2"/>
        <v>2039</v>
      </c>
      <c r="B235" s="6">
        <f t="shared" si="3"/>
        <v>3</v>
      </c>
      <c r="C235" s="10">
        <f t="shared" si="4"/>
        <v>17468715.487733383</v>
      </c>
      <c r="D235" s="10">
        <f t="shared" si="1"/>
        <v>15649.05762442782</v>
      </c>
      <c r="E235" s="10">
        <f t="shared" si="5"/>
        <v>84379.014948879805</v>
      </c>
      <c r="F235" s="10">
        <f t="shared" si="6"/>
        <v>-100028.07257330763</v>
      </c>
    </row>
    <row r="236" spans="1:6" ht="13" x14ac:dyDescent="0.15">
      <c r="A236" s="6">
        <f t="shared" si="2"/>
        <v>2039</v>
      </c>
      <c r="B236" s="6">
        <f t="shared" si="3"/>
        <v>4</v>
      </c>
      <c r="C236" s="10">
        <f t="shared" si="4"/>
        <v>17384336.472784504</v>
      </c>
      <c r="D236" s="10">
        <f t="shared" si="1"/>
        <v>15573.468090202783</v>
      </c>
      <c r="E236" s="10">
        <f t="shared" si="5"/>
        <v>84454.604483104835</v>
      </c>
      <c r="F236" s="10">
        <f t="shared" si="6"/>
        <v>-100028.07257330763</v>
      </c>
    </row>
    <row r="237" spans="1:6" ht="13" x14ac:dyDescent="0.15">
      <c r="A237" s="6">
        <f t="shared" si="2"/>
        <v>2039</v>
      </c>
      <c r="B237" s="6">
        <f t="shared" si="3"/>
        <v>5</v>
      </c>
      <c r="C237" s="10">
        <f t="shared" si="4"/>
        <v>17299881.868301399</v>
      </c>
      <c r="D237" s="10">
        <f t="shared" si="1"/>
        <v>15497.810840353335</v>
      </c>
      <c r="E237" s="10">
        <f t="shared" si="5"/>
        <v>84530.261732954285</v>
      </c>
      <c r="F237" s="10">
        <f t="shared" si="6"/>
        <v>-100028.07257330763</v>
      </c>
    </row>
    <row r="238" spans="1:6" ht="13" x14ac:dyDescent="0.15">
      <c r="A238" s="6">
        <f t="shared" si="2"/>
        <v>2039</v>
      </c>
      <c r="B238" s="6">
        <f t="shared" si="3"/>
        <v>6</v>
      </c>
      <c r="C238" s="10">
        <f t="shared" si="4"/>
        <v>17215351.606568445</v>
      </c>
      <c r="D238" s="10">
        <f t="shared" si="1"/>
        <v>15422.085814217564</v>
      </c>
      <c r="E238" s="10">
        <f t="shared" si="5"/>
        <v>84605.986759090069</v>
      </c>
      <c r="F238" s="10">
        <f t="shared" si="6"/>
        <v>-100028.07257330763</v>
      </c>
    </row>
    <row r="239" spans="1:6" ht="13" x14ac:dyDescent="0.15">
      <c r="A239" s="6">
        <f t="shared" si="2"/>
        <v>2039</v>
      </c>
      <c r="B239" s="6">
        <f t="shared" si="3"/>
        <v>7</v>
      </c>
      <c r="C239" s="10">
        <f t="shared" si="4"/>
        <v>17130745.619809356</v>
      </c>
      <c r="D239" s="10">
        <f t="shared" si="1"/>
        <v>15346.292951079215</v>
      </c>
      <c r="E239" s="10">
        <f t="shared" si="5"/>
        <v>84681.779622228409</v>
      </c>
      <c r="F239" s="10">
        <f t="shared" si="6"/>
        <v>-100028.07257330763</v>
      </c>
    </row>
    <row r="240" spans="1:6" ht="13" x14ac:dyDescent="0.15">
      <c r="A240" s="6">
        <f t="shared" si="2"/>
        <v>2039</v>
      </c>
      <c r="B240" s="6">
        <f t="shared" si="3"/>
        <v>8</v>
      </c>
      <c r="C240" s="10">
        <f t="shared" si="4"/>
        <v>17046063.840187129</v>
      </c>
      <c r="D240" s="10">
        <f t="shared" si="1"/>
        <v>15270.432190167636</v>
      </c>
      <c r="E240" s="10">
        <f t="shared" si="5"/>
        <v>84757.640383139995</v>
      </c>
      <c r="F240" s="10">
        <f t="shared" si="6"/>
        <v>-100028.07257330763</v>
      </c>
    </row>
    <row r="241" spans="1:6" ht="13" x14ac:dyDescent="0.15">
      <c r="A241" s="6">
        <f t="shared" si="2"/>
        <v>2039</v>
      </c>
      <c r="B241" s="6">
        <f t="shared" si="3"/>
        <v>9</v>
      </c>
      <c r="C241" s="10">
        <f t="shared" si="4"/>
        <v>16961306.199803989</v>
      </c>
      <c r="D241" s="10">
        <f t="shared" si="1"/>
        <v>15194.503470657741</v>
      </c>
      <c r="E241" s="10">
        <f t="shared" si="5"/>
        <v>84833.569102649883</v>
      </c>
      <c r="F241" s="10">
        <f t="shared" si="6"/>
        <v>-100028.07257330763</v>
      </c>
    </row>
    <row r="242" spans="1:6" ht="13" x14ac:dyDescent="0.15">
      <c r="A242" s="6">
        <f t="shared" si="2"/>
        <v>2039</v>
      </c>
      <c r="B242" s="6">
        <f t="shared" si="3"/>
        <v>10</v>
      </c>
      <c r="C242" s="10">
        <f t="shared" si="4"/>
        <v>16876472.630701341</v>
      </c>
      <c r="D242" s="10">
        <f t="shared" si="1"/>
        <v>15118.50673166995</v>
      </c>
      <c r="E242" s="10">
        <f t="shared" si="5"/>
        <v>84909.565841637668</v>
      </c>
      <c r="F242" s="10">
        <f t="shared" si="6"/>
        <v>-100028.07257330763</v>
      </c>
    </row>
    <row r="243" spans="1:6" ht="13" x14ac:dyDescent="0.15">
      <c r="A243" s="6">
        <f t="shared" si="2"/>
        <v>2039</v>
      </c>
      <c r="B243" s="6">
        <f t="shared" si="3"/>
        <v>11</v>
      </c>
      <c r="C243" s="10">
        <f t="shared" si="4"/>
        <v>16791563.064859703</v>
      </c>
      <c r="D243" s="10">
        <f t="shared" si="1"/>
        <v>15042.441912270149</v>
      </c>
      <c r="E243" s="10">
        <f t="shared" si="5"/>
        <v>84985.630661037474</v>
      </c>
      <c r="F243" s="10">
        <f t="shared" si="6"/>
        <v>-100028.07257330763</v>
      </c>
    </row>
    <row r="244" spans="1:6" ht="13" x14ac:dyDescent="0.15">
      <c r="A244" s="6">
        <f t="shared" si="2"/>
        <v>2039</v>
      </c>
      <c r="B244" s="6">
        <f t="shared" si="3"/>
        <v>12</v>
      </c>
      <c r="C244" s="10">
        <f t="shared" si="4"/>
        <v>16706577.434198666</v>
      </c>
      <c r="D244" s="10">
        <f t="shared" si="1"/>
        <v>14966.308951469638</v>
      </c>
      <c r="E244" s="10">
        <f t="shared" si="5"/>
        <v>85061.763621837992</v>
      </c>
      <c r="F244" s="10">
        <f t="shared" si="6"/>
        <v>-100028.07257330763</v>
      </c>
    </row>
    <row r="245" spans="1:6" ht="13" x14ac:dyDescent="0.15">
      <c r="A245" s="6">
        <f t="shared" si="2"/>
        <v>2040</v>
      </c>
      <c r="B245" s="6">
        <f t="shared" si="3"/>
        <v>1</v>
      </c>
      <c r="C245" s="10">
        <f t="shared" si="4"/>
        <v>16621515.670576828</v>
      </c>
      <c r="D245" s="10">
        <f t="shared" si="1"/>
        <v>14890.107788225074</v>
      </c>
      <c r="E245" s="10">
        <f t="shared" si="5"/>
        <v>85137.964785082557</v>
      </c>
      <c r="F245" s="10">
        <f t="shared" si="6"/>
        <v>-100028.07257330763</v>
      </c>
    </row>
    <row r="246" spans="1:6" ht="13" x14ac:dyDescent="0.15">
      <c r="A246" s="6">
        <f t="shared" si="2"/>
        <v>2040</v>
      </c>
      <c r="B246" s="6">
        <f t="shared" si="3"/>
        <v>2</v>
      </c>
      <c r="C246" s="10">
        <f t="shared" si="4"/>
        <v>16536377.705791745</v>
      </c>
      <c r="D246" s="10">
        <f t="shared" si="1"/>
        <v>14813.838361438437</v>
      </c>
      <c r="E246" s="10">
        <f t="shared" si="5"/>
        <v>85214.234211869189</v>
      </c>
      <c r="F246" s="10">
        <f t="shared" si="6"/>
        <v>-100028.07257330763</v>
      </c>
    </row>
    <row r="247" spans="1:6" ht="13" x14ac:dyDescent="0.15">
      <c r="A247" s="6">
        <f t="shared" si="2"/>
        <v>2040</v>
      </c>
      <c r="B247" s="6">
        <f t="shared" si="3"/>
        <v>3</v>
      </c>
      <c r="C247" s="10">
        <f t="shared" si="4"/>
        <v>16451163.471579876</v>
      </c>
      <c r="D247" s="10">
        <f t="shared" si="1"/>
        <v>14737.500609956971</v>
      </c>
      <c r="E247" s="10">
        <f t="shared" si="5"/>
        <v>85290.571963350652</v>
      </c>
      <c r="F247" s="10">
        <f t="shared" si="6"/>
        <v>-100028.07257330763</v>
      </c>
    </row>
    <row r="248" spans="1:6" ht="13" x14ac:dyDescent="0.15">
      <c r="A248" s="6">
        <f t="shared" si="2"/>
        <v>2040</v>
      </c>
      <c r="B248" s="6">
        <f t="shared" si="3"/>
        <v>4</v>
      </c>
      <c r="C248" s="10">
        <f t="shared" si="4"/>
        <v>16365872.899616525</v>
      </c>
      <c r="D248" s="10">
        <f t="shared" si="1"/>
        <v>14661.094472573137</v>
      </c>
      <c r="E248" s="10">
        <f t="shared" si="5"/>
        <v>85366.978100734486</v>
      </c>
      <c r="F248" s="10">
        <f t="shared" si="6"/>
        <v>-100028.07257330763</v>
      </c>
    </row>
    <row r="249" spans="1:6" ht="13" x14ac:dyDescent="0.15">
      <c r="A249" s="6">
        <f t="shared" si="2"/>
        <v>2040</v>
      </c>
      <c r="B249" s="6">
        <f t="shared" si="3"/>
        <v>5</v>
      </c>
      <c r="C249" s="10">
        <f t="shared" si="4"/>
        <v>16280505.921515791</v>
      </c>
      <c r="D249" s="10">
        <f t="shared" si="1"/>
        <v>14584.619888024563</v>
      </c>
      <c r="E249" s="10">
        <f t="shared" si="5"/>
        <v>85443.45268528306</v>
      </c>
      <c r="F249" s="10">
        <f t="shared" si="6"/>
        <v>-100028.07257330763</v>
      </c>
    </row>
    <row r="250" spans="1:6" ht="13" x14ac:dyDescent="0.15">
      <c r="A250" s="6">
        <f t="shared" si="2"/>
        <v>2040</v>
      </c>
      <c r="B250" s="6">
        <f t="shared" si="3"/>
        <v>6</v>
      </c>
      <c r="C250" s="10">
        <f t="shared" si="4"/>
        <v>16195062.468830507</v>
      </c>
      <c r="D250" s="10">
        <f t="shared" si="1"/>
        <v>14508.076794993996</v>
      </c>
      <c r="E250" s="10">
        <f t="shared" si="5"/>
        <v>85519.995778313634</v>
      </c>
      <c r="F250" s="10">
        <f t="shared" si="6"/>
        <v>-100028.07257330763</v>
      </c>
    </row>
    <row r="251" spans="1:6" ht="13" x14ac:dyDescent="0.15">
      <c r="A251" s="6">
        <f t="shared" si="2"/>
        <v>2040</v>
      </c>
      <c r="B251" s="6">
        <f t="shared" si="3"/>
        <v>7</v>
      </c>
      <c r="C251" s="10">
        <f t="shared" si="4"/>
        <v>16109542.473052194</v>
      </c>
      <c r="D251" s="10">
        <f t="shared" si="1"/>
        <v>14431.465132109255</v>
      </c>
      <c r="E251" s="10">
        <f t="shared" si="5"/>
        <v>85596.607441198372</v>
      </c>
      <c r="F251" s="10">
        <f t="shared" si="6"/>
        <v>-100028.07257330763</v>
      </c>
    </row>
    <row r="252" spans="1:6" ht="13" x14ac:dyDescent="0.15">
      <c r="A252" s="6">
        <f t="shared" si="2"/>
        <v>2040</v>
      </c>
      <c r="B252" s="6">
        <f t="shared" si="3"/>
        <v>8</v>
      </c>
      <c r="C252" s="10">
        <f t="shared" si="4"/>
        <v>16023945.865610996</v>
      </c>
      <c r="D252" s="10">
        <f t="shared" si="1"/>
        <v>14354.784837943183</v>
      </c>
      <c r="E252" s="10">
        <f t="shared" si="5"/>
        <v>85673.287735364444</v>
      </c>
      <c r="F252" s="10">
        <f t="shared" si="6"/>
        <v>-100028.07257330763</v>
      </c>
    </row>
    <row r="253" spans="1:6" ht="13" x14ac:dyDescent="0.15">
      <c r="A253" s="6">
        <f t="shared" si="2"/>
        <v>2040</v>
      </c>
      <c r="B253" s="6">
        <f t="shared" si="3"/>
        <v>9</v>
      </c>
      <c r="C253" s="10">
        <f t="shared" si="4"/>
        <v>15938272.577875631</v>
      </c>
      <c r="D253" s="10">
        <f t="shared" si="1"/>
        <v>14278.035851013585</v>
      </c>
      <c r="E253" s="10">
        <f t="shared" si="5"/>
        <v>85750.03672229404</v>
      </c>
      <c r="F253" s="10">
        <f t="shared" si="6"/>
        <v>-100028.07257330763</v>
      </c>
    </row>
    <row r="254" spans="1:6" ht="13" x14ac:dyDescent="0.15">
      <c r="A254" s="6">
        <f t="shared" si="2"/>
        <v>2040</v>
      </c>
      <c r="B254" s="6">
        <f t="shared" si="3"/>
        <v>10</v>
      </c>
      <c r="C254" s="10">
        <f t="shared" si="4"/>
        <v>15852522.541153338</v>
      </c>
      <c r="D254" s="10">
        <f t="shared" si="1"/>
        <v>14201.218109783198</v>
      </c>
      <c r="E254" s="10">
        <f t="shared" si="5"/>
        <v>85826.854463524433</v>
      </c>
      <c r="F254" s="10">
        <f t="shared" si="6"/>
        <v>-100028.07257330763</v>
      </c>
    </row>
    <row r="255" spans="1:6" ht="13" x14ac:dyDescent="0.15">
      <c r="A255" s="6">
        <f t="shared" si="2"/>
        <v>2040</v>
      </c>
      <c r="B255" s="6">
        <f t="shared" si="3"/>
        <v>11</v>
      </c>
      <c r="C255" s="10">
        <f t="shared" si="4"/>
        <v>15766695.686689813</v>
      </c>
      <c r="D255" s="10">
        <f t="shared" si="1"/>
        <v>14124.331552659622</v>
      </c>
      <c r="E255" s="10">
        <f t="shared" si="5"/>
        <v>85903.741020647998</v>
      </c>
      <c r="F255" s="10">
        <f t="shared" si="6"/>
        <v>-100028.07257330763</v>
      </c>
    </row>
    <row r="256" spans="1:6" ht="13" x14ac:dyDescent="0.15">
      <c r="A256" s="6">
        <f t="shared" si="2"/>
        <v>2040</v>
      </c>
      <c r="B256" s="6">
        <f t="shared" si="3"/>
        <v>12</v>
      </c>
      <c r="C256" s="10">
        <f t="shared" si="4"/>
        <v>15680791.945669165</v>
      </c>
      <c r="D256" s="10">
        <f t="shared" si="1"/>
        <v>14047.376117995293</v>
      </c>
      <c r="E256" s="10">
        <f t="shared" si="5"/>
        <v>85980.69645531234</v>
      </c>
      <c r="F256" s="10">
        <f t="shared" si="6"/>
        <v>-100028.07257330763</v>
      </c>
    </row>
    <row r="257" spans="1:6" ht="13" x14ac:dyDescent="0.15">
      <c r="A257" s="6">
        <f t="shared" si="2"/>
        <v>2041</v>
      </c>
      <c r="B257" s="6">
        <f t="shared" si="3"/>
        <v>1</v>
      </c>
      <c r="C257" s="10">
        <f t="shared" si="4"/>
        <v>15594811.249213852</v>
      </c>
      <c r="D257" s="10">
        <f t="shared" si="1"/>
        <v>13970.351744087407</v>
      </c>
      <c r="E257" s="10">
        <f t="shared" si="5"/>
        <v>86057.720829220212</v>
      </c>
      <c r="F257" s="10">
        <f t="shared" si="6"/>
        <v>-100028.07257330763</v>
      </c>
    </row>
    <row r="258" spans="1:6" ht="13" x14ac:dyDescent="0.15">
      <c r="A258" s="6">
        <f t="shared" si="2"/>
        <v>2041</v>
      </c>
      <c r="B258" s="6">
        <f t="shared" si="3"/>
        <v>2</v>
      </c>
      <c r="C258" s="10">
        <f t="shared" si="4"/>
        <v>15508753.528384631</v>
      </c>
      <c r="D258" s="10">
        <f t="shared" si="1"/>
        <v>13893.258369177898</v>
      </c>
      <c r="E258" s="10">
        <f t="shared" si="5"/>
        <v>86134.814204129725</v>
      </c>
      <c r="F258" s="10">
        <f t="shared" si="6"/>
        <v>-100028.07257330763</v>
      </c>
    </row>
    <row r="259" spans="1:6" ht="13" x14ac:dyDescent="0.15">
      <c r="A259" s="6">
        <f t="shared" si="2"/>
        <v>2041</v>
      </c>
      <c r="B259" s="6">
        <f t="shared" si="3"/>
        <v>3</v>
      </c>
      <c r="C259" s="10">
        <f t="shared" si="4"/>
        <v>15422618.714180501</v>
      </c>
      <c r="D259" s="10">
        <f t="shared" si="1"/>
        <v>13816.095931453363</v>
      </c>
      <c r="E259" s="10">
        <f t="shared" si="5"/>
        <v>86211.976641854257</v>
      </c>
      <c r="F259" s="10">
        <f t="shared" si="6"/>
        <v>-100028.07257330763</v>
      </c>
    </row>
    <row r="260" spans="1:6" ht="13" x14ac:dyDescent="0.15">
      <c r="A260" s="6">
        <f t="shared" si="2"/>
        <v>2041</v>
      </c>
      <c r="B260" s="6">
        <f t="shared" si="3"/>
        <v>4</v>
      </c>
      <c r="C260" s="10">
        <f t="shared" si="4"/>
        <v>15336406.737538647</v>
      </c>
      <c r="D260" s="10">
        <f t="shared" si="1"/>
        <v>13738.864369045035</v>
      </c>
      <c r="E260" s="10">
        <f t="shared" si="5"/>
        <v>86289.208204262584</v>
      </c>
      <c r="F260" s="10">
        <f t="shared" si="6"/>
        <v>-100028.07257330763</v>
      </c>
    </row>
    <row r="261" spans="1:6" ht="13" x14ac:dyDescent="0.15">
      <c r="A261" s="6">
        <f t="shared" si="2"/>
        <v>2041</v>
      </c>
      <c r="B261" s="6">
        <f t="shared" si="3"/>
        <v>5</v>
      </c>
      <c r="C261" s="10">
        <f t="shared" si="4"/>
        <v>15250117.529334385</v>
      </c>
      <c r="D261" s="10">
        <f t="shared" si="1"/>
        <v>13661.563620028719</v>
      </c>
      <c r="E261" s="10">
        <f t="shared" si="5"/>
        <v>86366.508953278913</v>
      </c>
      <c r="F261" s="10">
        <f t="shared" si="6"/>
        <v>-100028.07257330763</v>
      </c>
    </row>
    <row r="262" spans="1:6" ht="13" x14ac:dyDescent="0.15">
      <c r="A262" s="6">
        <f t="shared" si="2"/>
        <v>2041</v>
      </c>
      <c r="B262" s="6">
        <f t="shared" si="3"/>
        <v>6</v>
      </c>
      <c r="C262" s="10">
        <f t="shared" si="4"/>
        <v>15163751.020381106</v>
      </c>
      <c r="D262" s="10">
        <f t="shared" si="1"/>
        <v>13584.19362242474</v>
      </c>
      <c r="E262" s="10">
        <f t="shared" si="5"/>
        <v>86443.878950882878</v>
      </c>
      <c r="F262" s="10">
        <f t="shared" si="6"/>
        <v>-100028.07257330763</v>
      </c>
    </row>
    <row r="263" spans="1:6" ht="13" x14ac:dyDescent="0.15">
      <c r="A263" s="6">
        <f t="shared" si="2"/>
        <v>2041</v>
      </c>
      <c r="B263" s="6">
        <f t="shared" si="3"/>
        <v>7</v>
      </c>
      <c r="C263" s="10">
        <f t="shared" si="4"/>
        <v>15077307.141430223</v>
      </c>
      <c r="D263" s="10">
        <f t="shared" si="1"/>
        <v>13506.754314197906</v>
      </c>
      <c r="E263" s="10">
        <f t="shared" si="5"/>
        <v>86521.318259109714</v>
      </c>
      <c r="F263" s="10">
        <f t="shared" si="6"/>
        <v>-100028.07257330763</v>
      </c>
    </row>
    <row r="264" spans="1:6" ht="13" x14ac:dyDescent="0.15">
      <c r="A264" s="6">
        <f t="shared" si="2"/>
        <v>2041</v>
      </c>
      <c r="B264" s="6">
        <f t="shared" si="3"/>
        <v>8</v>
      </c>
      <c r="C264" s="10">
        <f t="shared" si="4"/>
        <v>14990785.823171115</v>
      </c>
      <c r="D264" s="10">
        <f t="shared" si="1"/>
        <v>13429.245633257457</v>
      </c>
      <c r="E264" s="10">
        <f t="shared" si="5"/>
        <v>86598.826940050174</v>
      </c>
      <c r="F264" s="10">
        <f t="shared" si="6"/>
        <v>-100028.07257330763</v>
      </c>
    </row>
    <row r="265" spans="1:6" ht="13" x14ac:dyDescent="0.15">
      <c r="A265" s="6">
        <f t="shared" si="2"/>
        <v>2041</v>
      </c>
      <c r="B265" s="6">
        <f t="shared" si="3"/>
        <v>9</v>
      </c>
      <c r="C265" s="10">
        <f t="shared" si="4"/>
        <v>14904186.996231064</v>
      </c>
      <c r="D265" s="10">
        <f t="shared" si="1"/>
        <v>13351.667517456995</v>
      </c>
      <c r="E265" s="10">
        <f t="shared" si="5"/>
        <v>86676.405055850628</v>
      </c>
      <c r="F265" s="10">
        <f t="shared" si="6"/>
        <v>-100028.07257330763</v>
      </c>
    </row>
    <row r="266" spans="1:6" ht="13" x14ac:dyDescent="0.15">
      <c r="A266" s="6">
        <f t="shared" si="2"/>
        <v>2041</v>
      </c>
      <c r="B266" s="6">
        <f t="shared" si="3"/>
        <v>10</v>
      </c>
      <c r="C266" s="10">
        <f t="shared" si="4"/>
        <v>14817510.591175213</v>
      </c>
      <c r="D266" s="10">
        <f t="shared" si="1"/>
        <v>13274.019904594461</v>
      </c>
      <c r="E266" s="10">
        <f t="shared" si="5"/>
        <v>86754.052668713164</v>
      </c>
      <c r="F266" s="10">
        <f t="shared" si="6"/>
        <v>-100028.07257330763</v>
      </c>
    </row>
    <row r="267" spans="1:6" ht="13" x14ac:dyDescent="0.15">
      <c r="A267" s="6">
        <f t="shared" si="2"/>
        <v>2041</v>
      </c>
      <c r="B267" s="6">
        <f t="shared" si="3"/>
        <v>11</v>
      </c>
      <c r="C267" s="10">
        <f t="shared" si="4"/>
        <v>14730756.5385065</v>
      </c>
      <c r="D267" s="10">
        <f t="shared" si="1"/>
        <v>13196.302732412072</v>
      </c>
      <c r="E267" s="10">
        <f t="shared" si="5"/>
        <v>86831.769840895548</v>
      </c>
      <c r="F267" s="10">
        <f t="shared" si="6"/>
        <v>-100028.07257330763</v>
      </c>
    </row>
    <row r="268" spans="1:6" ht="13" x14ac:dyDescent="0.15">
      <c r="A268" s="6">
        <f t="shared" si="2"/>
        <v>2041</v>
      </c>
      <c r="B268" s="6">
        <f t="shared" si="3"/>
        <v>12</v>
      </c>
      <c r="C268" s="10">
        <f t="shared" si="4"/>
        <v>14643924.768665604</v>
      </c>
      <c r="D268" s="10">
        <f t="shared" si="1"/>
        <v>13118.515938596269</v>
      </c>
      <c r="E268" s="10">
        <f t="shared" si="5"/>
        <v>86909.556634711364</v>
      </c>
      <c r="F268" s="10">
        <f t="shared" si="6"/>
        <v>-100028.07257330763</v>
      </c>
    </row>
    <row r="269" spans="1:6" ht="13" x14ac:dyDescent="0.15">
      <c r="A269" s="6">
        <f t="shared" si="2"/>
        <v>2042</v>
      </c>
      <c r="B269" s="6">
        <f t="shared" si="3"/>
        <v>1</v>
      </c>
      <c r="C269" s="10">
        <f t="shared" si="4"/>
        <v>14557015.212030893</v>
      </c>
      <c r="D269" s="10">
        <f t="shared" si="1"/>
        <v>13040.659460777673</v>
      </c>
      <c r="E269" s="10">
        <f t="shared" si="5"/>
        <v>86987.413112529946</v>
      </c>
      <c r="F269" s="10">
        <f t="shared" si="6"/>
        <v>-100028.07257330763</v>
      </c>
    </row>
    <row r="270" spans="1:6" ht="13" x14ac:dyDescent="0.15">
      <c r="A270" s="6">
        <f t="shared" si="2"/>
        <v>2042</v>
      </c>
      <c r="B270" s="6">
        <f t="shared" si="3"/>
        <v>2</v>
      </c>
      <c r="C270" s="10">
        <f t="shared" si="4"/>
        <v>14470027.798918363</v>
      </c>
      <c r="D270" s="10">
        <f t="shared" si="1"/>
        <v>12962.733236531034</v>
      </c>
      <c r="E270" s="10">
        <f t="shared" si="5"/>
        <v>87065.339336776597</v>
      </c>
      <c r="F270" s="10">
        <f t="shared" si="6"/>
        <v>-100028.07257330763</v>
      </c>
    </row>
    <row r="271" spans="1:6" ht="13" x14ac:dyDescent="0.15">
      <c r="A271" s="6">
        <f t="shared" si="2"/>
        <v>2042</v>
      </c>
      <c r="B271" s="6">
        <f t="shared" si="3"/>
        <v>3</v>
      </c>
      <c r="C271" s="10">
        <f t="shared" si="4"/>
        <v>14382962.459581586</v>
      </c>
      <c r="D271" s="10">
        <f t="shared" si="1"/>
        <v>12884.737203375169</v>
      </c>
      <c r="E271" s="10">
        <f t="shared" si="5"/>
        <v>87143.335369932451</v>
      </c>
      <c r="F271" s="10">
        <f t="shared" si="6"/>
        <v>-100028.07257330763</v>
      </c>
    </row>
    <row r="272" spans="1:6" ht="13" x14ac:dyDescent="0.15">
      <c r="A272" s="6">
        <f t="shared" si="2"/>
        <v>2042</v>
      </c>
      <c r="B272" s="6">
        <f t="shared" si="3"/>
        <v>4</v>
      </c>
      <c r="C272" s="10">
        <f t="shared" si="4"/>
        <v>14295819.124211654</v>
      </c>
      <c r="D272" s="10">
        <f t="shared" si="1"/>
        <v>12806.671298772939</v>
      </c>
      <c r="E272" s="10">
        <f t="shared" si="5"/>
        <v>87221.401274534684</v>
      </c>
      <c r="F272" s="10">
        <f t="shared" si="6"/>
        <v>-100028.07257330763</v>
      </c>
    </row>
    <row r="273" spans="1:6" ht="13" x14ac:dyDescent="0.15">
      <c r="A273" s="6">
        <f t="shared" si="2"/>
        <v>2042</v>
      </c>
      <c r="B273" s="6">
        <f t="shared" si="3"/>
        <v>5</v>
      </c>
      <c r="C273" s="10">
        <f t="shared" si="4"/>
        <v>14208597.72293712</v>
      </c>
      <c r="D273" s="10">
        <f t="shared" si="1"/>
        <v>12728.53546013117</v>
      </c>
      <c r="E273" s="10">
        <f t="shared" si="5"/>
        <v>87299.537113176455</v>
      </c>
      <c r="F273" s="10">
        <f t="shared" si="6"/>
        <v>-100028.07257330763</v>
      </c>
    </row>
    <row r="274" spans="1:6" ht="13" x14ac:dyDescent="0.15">
      <c r="A274" s="6">
        <f t="shared" si="2"/>
        <v>2042</v>
      </c>
      <c r="B274" s="6">
        <f t="shared" si="3"/>
        <v>6</v>
      </c>
      <c r="C274" s="10">
        <f t="shared" si="4"/>
        <v>14121298.185823943</v>
      </c>
      <c r="D274" s="10">
        <f t="shared" si="1"/>
        <v>12650.329624800615</v>
      </c>
      <c r="E274" s="10">
        <f t="shared" si="5"/>
        <v>87377.742948507017</v>
      </c>
      <c r="F274" s="10">
        <f t="shared" si="6"/>
        <v>-100028.07257330763</v>
      </c>
    </row>
    <row r="275" spans="1:6" ht="13" x14ac:dyDescent="0.15">
      <c r="A275" s="6">
        <f t="shared" si="2"/>
        <v>2042</v>
      </c>
      <c r="B275" s="6">
        <f t="shared" si="3"/>
        <v>7</v>
      </c>
      <c r="C275" s="10">
        <f t="shared" si="4"/>
        <v>14033920.442875436</v>
      </c>
      <c r="D275" s="10">
        <f t="shared" si="1"/>
        <v>12572.05373007591</v>
      </c>
      <c r="E275" s="10">
        <f t="shared" si="5"/>
        <v>87456.018843231723</v>
      </c>
      <c r="F275" s="10">
        <f t="shared" si="6"/>
        <v>-100028.07257330763</v>
      </c>
    </row>
    <row r="276" spans="1:6" ht="13" x14ac:dyDescent="0.15">
      <c r="A276" s="6">
        <f t="shared" si="2"/>
        <v>2042</v>
      </c>
      <c r="B276" s="6">
        <f t="shared" si="3"/>
        <v>8</v>
      </c>
      <c r="C276" s="10">
        <f t="shared" si="4"/>
        <v>13946464.424032204</v>
      </c>
      <c r="D276" s="10">
        <f t="shared" si="1"/>
        <v>12493.707713195516</v>
      </c>
      <c r="E276" s="10">
        <f t="shared" si="5"/>
        <v>87534.364860112109</v>
      </c>
      <c r="F276" s="10">
        <f t="shared" si="6"/>
        <v>-100028.07257330763</v>
      </c>
    </row>
    <row r="277" spans="1:6" ht="13" x14ac:dyDescent="0.15">
      <c r="A277" s="6">
        <f t="shared" si="2"/>
        <v>2042</v>
      </c>
      <c r="B277" s="6">
        <f t="shared" si="3"/>
        <v>9</v>
      </c>
      <c r="C277" s="10">
        <f t="shared" si="4"/>
        <v>13858930.059172092</v>
      </c>
      <c r="D277" s="10">
        <f t="shared" si="1"/>
        <v>12415.291511341666</v>
      </c>
      <c r="E277" s="10">
        <f t="shared" si="5"/>
        <v>87612.781061965958</v>
      </c>
      <c r="F277" s="10">
        <f t="shared" si="6"/>
        <v>-100028.07257330763</v>
      </c>
    </row>
    <row r="278" spans="1:6" ht="13" x14ac:dyDescent="0.15">
      <c r="A278" s="6">
        <f t="shared" si="2"/>
        <v>2042</v>
      </c>
      <c r="B278" s="6">
        <f t="shared" si="3"/>
        <v>10</v>
      </c>
      <c r="C278" s="10">
        <f t="shared" si="4"/>
        <v>13771317.278110126</v>
      </c>
      <c r="D278" s="10">
        <f t="shared" si="1"/>
        <v>12336.80506164032</v>
      </c>
      <c r="E278" s="10">
        <f t="shared" si="5"/>
        <v>87691.267511667305</v>
      </c>
      <c r="F278" s="10">
        <f t="shared" si="6"/>
        <v>-100028.07257330763</v>
      </c>
    </row>
    <row r="279" spans="1:6" ht="13" x14ac:dyDescent="0.15">
      <c r="A279" s="6">
        <f t="shared" si="2"/>
        <v>2042</v>
      </c>
      <c r="B279" s="6">
        <f t="shared" si="3"/>
        <v>11</v>
      </c>
      <c r="C279" s="10">
        <f t="shared" si="4"/>
        <v>13683626.010598458</v>
      </c>
      <c r="D279" s="10">
        <f t="shared" si="1"/>
        <v>12258.248301161118</v>
      </c>
      <c r="E279" s="10">
        <f t="shared" si="5"/>
        <v>87769.824272146507</v>
      </c>
      <c r="F279" s="10">
        <f t="shared" si="6"/>
        <v>-100028.07257330763</v>
      </c>
    </row>
    <row r="280" spans="1:6" ht="13" x14ac:dyDescent="0.15">
      <c r="A280" s="6">
        <f t="shared" si="2"/>
        <v>2042</v>
      </c>
      <c r="B280" s="6">
        <f t="shared" si="3"/>
        <v>12</v>
      </c>
      <c r="C280" s="10">
        <f t="shared" si="4"/>
        <v>13595856.186326312</v>
      </c>
      <c r="D280" s="10">
        <f t="shared" si="1"/>
        <v>12179.621166917321</v>
      </c>
      <c r="E280" s="10">
        <f t="shared" si="5"/>
        <v>87848.451406390304</v>
      </c>
      <c r="F280" s="10">
        <f t="shared" si="6"/>
        <v>-100028.07257330763</v>
      </c>
    </row>
    <row r="281" spans="1:6" ht="13" x14ac:dyDescent="0.15">
      <c r="A281" s="6">
        <f t="shared" si="2"/>
        <v>2043</v>
      </c>
      <c r="B281" s="6">
        <f t="shared" si="3"/>
        <v>1</v>
      </c>
      <c r="C281" s="10">
        <f t="shared" si="4"/>
        <v>13508007.734919922</v>
      </c>
      <c r="D281" s="10">
        <f t="shared" si="1"/>
        <v>12100.923595865765</v>
      </c>
      <c r="E281" s="10">
        <f t="shared" si="5"/>
        <v>87927.148977441859</v>
      </c>
      <c r="F281" s="10">
        <f t="shared" si="6"/>
        <v>-100028.07257330763</v>
      </c>
    </row>
    <row r="282" spans="1:6" ht="13" x14ac:dyDescent="0.15">
      <c r="A282" s="6">
        <f t="shared" si="2"/>
        <v>2043</v>
      </c>
      <c r="B282" s="6">
        <f t="shared" si="3"/>
        <v>2</v>
      </c>
      <c r="C282" s="10">
        <f t="shared" si="4"/>
        <v>13420080.585942481</v>
      </c>
      <c r="D282" s="10">
        <f t="shared" si="1"/>
        <v>12022.155524906804</v>
      </c>
      <c r="E282" s="10">
        <f t="shared" si="5"/>
        <v>88005.917048400821</v>
      </c>
      <c r="F282" s="10">
        <f t="shared" si="6"/>
        <v>-100028.07257330763</v>
      </c>
    </row>
    <row r="283" spans="1:6" ht="13" x14ac:dyDescent="0.15">
      <c r="A283" s="6">
        <f t="shared" si="2"/>
        <v>2043</v>
      </c>
      <c r="B283" s="6">
        <f t="shared" si="3"/>
        <v>3</v>
      </c>
      <c r="C283" s="10">
        <f t="shared" si="4"/>
        <v>13332074.66889408</v>
      </c>
      <c r="D283" s="10">
        <f t="shared" si="1"/>
        <v>11943.31689088428</v>
      </c>
      <c r="E283" s="10">
        <f t="shared" si="5"/>
        <v>88084.755682423347</v>
      </c>
      <c r="F283" s="10">
        <f t="shared" si="6"/>
        <v>-100028.07257330763</v>
      </c>
    </row>
    <row r="284" spans="1:6" ht="13" x14ac:dyDescent="0.15">
      <c r="A284" s="6">
        <f t="shared" si="2"/>
        <v>2043</v>
      </c>
      <c r="B284" s="6">
        <f t="shared" si="3"/>
        <v>4</v>
      </c>
      <c r="C284" s="10">
        <f t="shared" si="4"/>
        <v>13243989.913211657</v>
      </c>
      <c r="D284" s="10">
        <f t="shared" si="1"/>
        <v>11864.407630585441</v>
      </c>
      <c r="E284" s="10">
        <f t="shared" si="5"/>
        <v>88163.664942722186</v>
      </c>
      <c r="F284" s="10">
        <f t="shared" si="6"/>
        <v>-100028.07257330763</v>
      </c>
    </row>
    <row r="285" spans="1:6" ht="13" x14ac:dyDescent="0.15">
      <c r="A285" s="6">
        <f t="shared" si="2"/>
        <v>2043</v>
      </c>
      <c r="B285" s="6">
        <f t="shared" si="3"/>
        <v>5</v>
      </c>
      <c r="C285" s="10">
        <f t="shared" si="4"/>
        <v>13155826.248268934</v>
      </c>
      <c r="D285" s="10">
        <f t="shared" si="1"/>
        <v>11785.427680740919</v>
      </c>
      <c r="E285" s="10">
        <f t="shared" si="5"/>
        <v>88242.644892566706</v>
      </c>
      <c r="F285" s="10">
        <f t="shared" si="6"/>
        <v>-100028.07257330763</v>
      </c>
    </row>
    <row r="286" spans="1:6" ht="13" x14ac:dyDescent="0.15">
      <c r="A286" s="6">
        <f t="shared" si="2"/>
        <v>2043</v>
      </c>
      <c r="B286" s="6">
        <f t="shared" si="3"/>
        <v>6</v>
      </c>
      <c r="C286" s="10">
        <f t="shared" si="4"/>
        <v>13067583.603376368</v>
      </c>
      <c r="D286" s="10">
        <f t="shared" si="1"/>
        <v>11706.376978024664</v>
      </c>
      <c r="E286" s="10">
        <f t="shared" si="5"/>
        <v>88321.695595282959</v>
      </c>
      <c r="F286" s="10">
        <f t="shared" si="6"/>
        <v>-100028.07257330763</v>
      </c>
    </row>
    <row r="287" spans="1:6" ht="13" x14ac:dyDescent="0.15">
      <c r="A287" s="6">
        <f t="shared" si="2"/>
        <v>2043</v>
      </c>
      <c r="B287" s="6">
        <f t="shared" si="3"/>
        <v>7</v>
      </c>
      <c r="C287" s="10">
        <f t="shared" si="4"/>
        <v>12979261.907781085</v>
      </c>
      <c r="D287" s="10">
        <f t="shared" si="1"/>
        <v>11627.255459053888</v>
      </c>
      <c r="E287" s="10">
        <f t="shared" si="5"/>
        <v>88400.817114253732</v>
      </c>
      <c r="F287" s="10">
        <f t="shared" si="6"/>
        <v>-100028.07257330763</v>
      </c>
    </row>
    <row r="288" spans="1:6" ht="13" x14ac:dyDescent="0.15">
      <c r="A288" s="6">
        <f t="shared" si="2"/>
        <v>2043</v>
      </c>
      <c r="B288" s="6">
        <f t="shared" si="3"/>
        <v>8</v>
      </c>
      <c r="C288" s="10">
        <f t="shared" si="4"/>
        <v>12890861.090666831</v>
      </c>
      <c r="D288" s="10">
        <f t="shared" si="1"/>
        <v>11548.063060389033</v>
      </c>
      <c r="E288" s="10">
        <f t="shared" si="5"/>
        <v>88480.009512918594</v>
      </c>
      <c r="F288" s="10">
        <f t="shared" si="6"/>
        <v>-100028.07257330763</v>
      </c>
    </row>
    <row r="289" spans="1:6" ht="13" x14ac:dyDescent="0.15">
      <c r="A289" s="6">
        <f t="shared" si="2"/>
        <v>2043</v>
      </c>
      <c r="B289" s="6">
        <f t="shared" si="3"/>
        <v>9</v>
      </c>
      <c r="C289" s="10">
        <f t="shared" si="4"/>
        <v>12802381.081153912</v>
      </c>
      <c r="D289" s="10">
        <f t="shared" si="1"/>
        <v>11468.799718533714</v>
      </c>
      <c r="E289" s="10">
        <f t="shared" si="5"/>
        <v>88559.27285477391</v>
      </c>
      <c r="F289" s="10">
        <f t="shared" si="6"/>
        <v>-100028.07257330763</v>
      </c>
    </row>
    <row r="290" spans="1:6" ht="13" x14ac:dyDescent="0.15">
      <c r="A290" s="6">
        <f t="shared" si="2"/>
        <v>2043</v>
      </c>
      <c r="B290" s="6">
        <f t="shared" si="3"/>
        <v>10</v>
      </c>
      <c r="C290" s="10">
        <f t="shared" si="4"/>
        <v>12713821.808299139</v>
      </c>
      <c r="D290" s="10">
        <f t="shared" si="1"/>
        <v>11389.465369934645</v>
      </c>
      <c r="E290" s="10">
        <f t="shared" si="5"/>
        <v>88638.607203372987</v>
      </c>
      <c r="F290" s="10">
        <f t="shared" si="6"/>
        <v>-100028.07257330763</v>
      </c>
    </row>
    <row r="291" spans="1:6" ht="13" x14ac:dyDescent="0.15">
      <c r="A291" s="6">
        <f t="shared" si="2"/>
        <v>2043</v>
      </c>
      <c r="B291" s="6">
        <f t="shared" si="3"/>
        <v>11</v>
      </c>
      <c r="C291" s="10">
        <f t="shared" si="4"/>
        <v>12625183.201095765</v>
      </c>
      <c r="D291" s="10">
        <f t="shared" si="1"/>
        <v>11310.059950981622</v>
      </c>
      <c r="E291" s="10">
        <f t="shared" si="5"/>
        <v>88718.012622326001</v>
      </c>
      <c r="F291" s="10">
        <f t="shared" si="6"/>
        <v>-100028.07257330763</v>
      </c>
    </row>
    <row r="292" spans="1:6" ht="13" x14ac:dyDescent="0.15">
      <c r="A292" s="6">
        <f t="shared" si="2"/>
        <v>2043</v>
      </c>
      <c r="B292" s="6">
        <f t="shared" si="3"/>
        <v>12</v>
      </c>
      <c r="C292" s="10">
        <f t="shared" si="4"/>
        <v>12536465.188473439</v>
      </c>
      <c r="D292" s="10">
        <f t="shared" si="1"/>
        <v>11230.583398007455</v>
      </c>
      <c r="E292" s="10">
        <f t="shared" si="5"/>
        <v>88797.489175300172</v>
      </c>
      <c r="F292" s="10">
        <f t="shared" si="6"/>
        <v>-100028.07257330763</v>
      </c>
    </row>
    <row r="293" spans="1:6" ht="13" x14ac:dyDescent="0.15">
      <c r="A293" s="6">
        <f t="shared" si="2"/>
        <v>2044</v>
      </c>
      <c r="B293" s="6">
        <f t="shared" si="3"/>
        <v>1</v>
      </c>
      <c r="C293" s="10">
        <f t="shared" si="4"/>
        <v>12447667.699298138</v>
      </c>
      <c r="D293" s="10">
        <f t="shared" si="1"/>
        <v>11151.035647287914</v>
      </c>
      <c r="E293" s="10">
        <f t="shared" si="5"/>
        <v>88877.036926019704</v>
      </c>
      <c r="F293" s="10">
        <f t="shared" si="6"/>
        <v>-100028.07257330763</v>
      </c>
    </row>
    <row r="294" spans="1:6" ht="13" x14ac:dyDescent="0.15">
      <c r="A294" s="6">
        <f t="shared" si="2"/>
        <v>2044</v>
      </c>
      <c r="B294" s="6">
        <f t="shared" si="3"/>
        <v>2</v>
      </c>
      <c r="C294" s="10">
        <f t="shared" si="4"/>
        <v>12358790.662372118</v>
      </c>
      <c r="D294" s="10">
        <f t="shared" si="1"/>
        <v>11071.416635041687</v>
      </c>
      <c r="E294" s="10">
        <f t="shared" si="5"/>
        <v>88956.655938265932</v>
      </c>
      <c r="F294" s="10">
        <f t="shared" si="6"/>
        <v>-100028.07257330763</v>
      </c>
    </row>
    <row r="295" spans="1:6" ht="13" x14ac:dyDescent="0.15">
      <c r="A295" s="6">
        <f t="shared" si="2"/>
        <v>2044</v>
      </c>
      <c r="B295" s="6">
        <f t="shared" si="3"/>
        <v>3</v>
      </c>
      <c r="C295" s="10">
        <f t="shared" si="4"/>
        <v>12269834.006433852</v>
      </c>
      <c r="D295" s="10">
        <f t="shared" si="1"/>
        <v>10991.726297430325</v>
      </c>
      <c r="E295" s="10">
        <f t="shared" si="5"/>
        <v>89036.346275877295</v>
      </c>
      <c r="F295" s="10">
        <f t="shared" si="6"/>
        <v>-100028.07257330763</v>
      </c>
    </row>
    <row r="296" spans="1:6" ht="13" x14ac:dyDescent="0.15">
      <c r="A296" s="6">
        <f t="shared" si="2"/>
        <v>2044</v>
      </c>
      <c r="B296" s="6">
        <f t="shared" si="3"/>
        <v>4</v>
      </c>
      <c r="C296" s="10">
        <f t="shared" si="4"/>
        <v>12180797.660157975</v>
      </c>
      <c r="D296" s="10">
        <f t="shared" si="1"/>
        <v>10911.964570558184</v>
      </c>
      <c r="E296" s="10">
        <f t="shared" si="5"/>
        <v>89116.108002749446</v>
      </c>
      <c r="F296" s="10">
        <f t="shared" si="6"/>
        <v>-100028.07257330763</v>
      </c>
    </row>
    <row r="297" spans="1:6" ht="13" x14ac:dyDescent="0.15">
      <c r="A297" s="6">
        <f t="shared" si="2"/>
        <v>2044</v>
      </c>
      <c r="B297" s="6">
        <f t="shared" si="3"/>
        <v>5</v>
      </c>
      <c r="C297" s="10">
        <f t="shared" si="4"/>
        <v>12091681.552155225</v>
      </c>
      <c r="D297" s="10">
        <f t="shared" si="1"/>
        <v>10832.131390472388</v>
      </c>
      <c r="E297" s="10">
        <f t="shared" si="5"/>
        <v>89195.941182835231</v>
      </c>
      <c r="F297" s="10">
        <f t="shared" si="6"/>
        <v>-100028.07257330763</v>
      </c>
    </row>
    <row r="298" spans="1:6" ht="13" x14ac:dyDescent="0.15">
      <c r="A298" s="6">
        <f t="shared" si="2"/>
        <v>2044</v>
      </c>
      <c r="B298" s="6">
        <f t="shared" si="3"/>
        <v>6</v>
      </c>
      <c r="C298" s="10">
        <f t="shared" si="4"/>
        <v>12002485.61097239</v>
      </c>
      <c r="D298" s="10">
        <f t="shared" si="1"/>
        <v>10752.226693162766</v>
      </c>
      <c r="E298" s="10">
        <f t="shared" si="5"/>
        <v>89275.845880144858</v>
      </c>
      <c r="F298" s="10">
        <f t="shared" si="6"/>
        <v>-100028.07257330763</v>
      </c>
    </row>
    <row r="299" spans="1:6" ht="13" x14ac:dyDescent="0.15">
      <c r="A299" s="6">
        <f t="shared" si="2"/>
        <v>2044</v>
      </c>
      <c r="B299" s="6">
        <f t="shared" si="3"/>
        <v>7</v>
      </c>
      <c r="C299" s="10">
        <f t="shared" si="4"/>
        <v>11913209.765092244</v>
      </c>
      <c r="D299" s="10">
        <f t="shared" si="1"/>
        <v>10672.250414561802</v>
      </c>
      <c r="E299" s="10">
        <f t="shared" si="5"/>
        <v>89355.822158745825</v>
      </c>
      <c r="F299" s="10">
        <f t="shared" si="6"/>
        <v>-100028.07257330763</v>
      </c>
    </row>
    <row r="300" spans="1:6" ht="13" x14ac:dyDescent="0.15">
      <c r="A300" s="6">
        <f t="shared" si="2"/>
        <v>2044</v>
      </c>
      <c r="B300" s="6">
        <f t="shared" si="3"/>
        <v>8</v>
      </c>
      <c r="C300" s="10">
        <f t="shared" si="4"/>
        <v>11823853.942933498</v>
      </c>
      <c r="D300" s="10">
        <f t="shared" si="1"/>
        <v>10592.202490544591</v>
      </c>
      <c r="E300" s="10">
        <f t="shared" si="5"/>
        <v>89435.870082763038</v>
      </c>
      <c r="F300" s="10">
        <f t="shared" si="6"/>
        <v>-100028.07257330763</v>
      </c>
    </row>
    <row r="301" spans="1:6" ht="13" x14ac:dyDescent="0.15">
      <c r="A301" s="6">
        <f t="shared" si="2"/>
        <v>2044</v>
      </c>
      <c r="B301" s="6">
        <f t="shared" si="3"/>
        <v>9</v>
      </c>
      <c r="C301" s="10">
        <f t="shared" si="4"/>
        <v>11734418.072850734</v>
      </c>
      <c r="D301" s="10">
        <f t="shared" si="1"/>
        <v>10512.082856928782</v>
      </c>
      <c r="E301" s="10">
        <f t="shared" si="5"/>
        <v>89515.989716378841</v>
      </c>
      <c r="F301" s="10">
        <f t="shared" si="6"/>
        <v>-100028.07257330763</v>
      </c>
    </row>
    <row r="302" spans="1:6" ht="13" x14ac:dyDescent="0.15">
      <c r="A302" s="6">
        <f t="shared" si="2"/>
        <v>2044</v>
      </c>
      <c r="B302" s="6">
        <f t="shared" si="3"/>
        <v>10</v>
      </c>
      <c r="C302" s="10">
        <f t="shared" si="4"/>
        <v>11644902.083134355</v>
      </c>
      <c r="D302" s="10">
        <f t="shared" si="1"/>
        <v>10431.891449474526</v>
      </c>
      <c r="E302" s="10">
        <f t="shared" si="5"/>
        <v>89596.181123833099</v>
      </c>
      <c r="F302" s="10">
        <f t="shared" si="6"/>
        <v>-100028.07257330763</v>
      </c>
    </row>
    <row r="303" spans="1:6" ht="13" x14ac:dyDescent="0.15">
      <c r="A303" s="6">
        <f t="shared" si="2"/>
        <v>2044</v>
      </c>
      <c r="B303" s="6">
        <f t="shared" si="3"/>
        <v>11</v>
      </c>
      <c r="C303" s="10">
        <f t="shared" si="4"/>
        <v>11555305.902010523</v>
      </c>
      <c r="D303" s="10">
        <f t="shared" si="1"/>
        <v>10351.628203884426</v>
      </c>
      <c r="E303" s="10">
        <f t="shared" si="5"/>
        <v>89676.444369423203</v>
      </c>
      <c r="F303" s="10">
        <f t="shared" si="6"/>
        <v>-100028.07257330763</v>
      </c>
    </row>
    <row r="304" spans="1:6" ht="13" x14ac:dyDescent="0.15">
      <c r="A304" s="6">
        <f t="shared" si="2"/>
        <v>2044</v>
      </c>
      <c r="B304" s="6">
        <f t="shared" si="3"/>
        <v>12</v>
      </c>
      <c r="C304" s="10">
        <f t="shared" si="4"/>
        <v>11465629.457641099</v>
      </c>
      <c r="D304" s="10">
        <f t="shared" si="1"/>
        <v>10271.293055803484</v>
      </c>
      <c r="E304" s="10">
        <f t="shared" si="5"/>
        <v>89756.779517504139</v>
      </c>
      <c r="F304" s="10">
        <f t="shared" si="6"/>
        <v>-100028.07257330763</v>
      </c>
    </row>
    <row r="305" spans="1:6" ht="13" x14ac:dyDescent="0.15">
      <c r="A305" s="6">
        <f t="shared" si="2"/>
        <v>2045</v>
      </c>
      <c r="B305" s="6">
        <f t="shared" si="3"/>
        <v>1</v>
      </c>
      <c r="C305" s="10">
        <f t="shared" si="4"/>
        <v>11375872.678123595</v>
      </c>
      <c r="D305" s="10">
        <f t="shared" si="1"/>
        <v>10190.885940819053</v>
      </c>
      <c r="E305" s="10">
        <f t="shared" si="5"/>
        <v>89837.186632488578</v>
      </c>
      <c r="F305" s="10">
        <f t="shared" si="6"/>
        <v>-100028.07257330763</v>
      </c>
    </row>
    <row r="306" spans="1:6" ht="13" x14ac:dyDescent="0.15">
      <c r="A306" s="6">
        <f t="shared" si="2"/>
        <v>2045</v>
      </c>
      <c r="B306" s="6">
        <f t="shared" si="3"/>
        <v>2</v>
      </c>
      <c r="C306" s="10">
        <f t="shared" si="4"/>
        <v>11286035.491491107</v>
      </c>
      <c r="D306" s="10">
        <f t="shared" si="1"/>
        <v>10110.406794460783</v>
      </c>
      <c r="E306" s="10">
        <f t="shared" si="5"/>
        <v>89917.665778846844</v>
      </c>
      <c r="F306" s="10">
        <f t="shared" si="6"/>
        <v>-100028.07257330763</v>
      </c>
    </row>
    <row r="307" spans="1:6" ht="13" x14ac:dyDescent="0.15">
      <c r="A307" s="6">
        <f t="shared" si="2"/>
        <v>2045</v>
      </c>
      <c r="B307" s="6">
        <f t="shared" si="3"/>
        <v>3</v>
      </c>
      <c r="C307" s="10">
        <f t="shared" si="4"/>
        <v>11196117.82571226</v>
      </c>
      <c r="D307" s="10">
        <f t="shared" si="1"/>
        <v>10029.855552200564</v>
      </c>
      <c r="E307" s="10">
        <f t="shared" si="5"/>
        <v>89998.217021107062</v>
      </c>
      <c r="F307" s="10">
        <f t="shared" si="6"/>
        <v>-100028.07257330763</v>
      </c>
    </row>
    <row r="308" spans="1:6" ht="13" x14ac:dyDescent="0.15">
      <c r="A308" s="6">
        <f t="shared" si="2"/>
        <v>2045</v>
      </c>
      <c r="B308" s="6">
        <f t="shared" si="3"/>
        <v>4</v>
      </c>
      <c r="C308" s="10">
        <f t="shared" si="4"/>
        <v>11106119.608691152</v>
      </c>
      <c r="D308" s="10">
        <f t="shared" si="1"/>
        <v>9949.2321494524895</v>
      </c>
      <c r="E308" s="10">
        <f t="shared" si="5"/>
        <v>90078.84042385513</v>
      </c>
      <c r="F308" s="10">
        <f t="shared" si="6"/>
        <v>-100028.07257330763</v>
      </c>
    </row>
    <row r="309" spans="1:6" ht="13" x14ac:dyDescent="0.15">
      <c r="A309" s="6">
        <f t="shared" si="2"/>
        <v>2045</v>
      </c>
      <c r="B309" s="6">
        <f t="shared" si="3"/>
        <v>5</v>
      </c>
      <c r="C309" s="10">
        <f t="shared" si="4"/>
        <v>11016040.768267296</v>
      </c>
      <c r="D309" s="10">
        <f t="shared" si="1"/>
        <v>9868.5365215727852</v>
      </c>
      <c r="E309" s="10">
        <f t="shared" si="5"/>
        <v>90159.536051734845</v>
      </c>
      <c r="F309" s="10">
        <f t="shared" si="6"/>
        <v>-100028.07257330763</v>
      </c>
    </row>
    <row r="310" spans="1:6" ht="13" x14ac:dyDescent="0.15">
      <c r="A310" s="6">
        <f t="shared" si="2"/>
        <v>2045</v>
      </c>
      <c r="B310" s="6">
        <f t="shared" si="3"/>
        <v>6</v>
      </c>
      <c r="C310" s="10">
        <f t="shared" si="4"/>
        <v>10925881.232215561</v>
      </c>
      <c r="D310" s="10">
        <f t="shared" si="1"/>
        <v>9787.7686038597731</v>
      </c>
      <c r="E310" s="10">
        <f t="shared" si="5"/>
        <v>90240.30396944785</v>
      </c>
      <c r="F310" s="10">
        <f t="shared" si="6"/>
        <v>-100028.07257330763</v>
      </c>
    </row>
    <row r="311" spans="1:6" ht="13" x14ac:dyDescent="0.15">
      <c r="A311" s="6">
        <f t="shared" si="2"/>
        <v>2045</v>
      </c>
      <c r="B311" s="6">
        <f t="shared" si="3"/>
        <v>7</v>
      </c>
      <c r="C311" s="10">
        <f t="shared" si="4"/>
        <v>10835640.928246113</v>
      </c>
      <c r="D311" s="10">
        <f t="shared" si="1"/>
        <v>9706.9283315538087</v>
      </c>
      <c r="E311" s="10">
        <f t="shared" si="5"/>
        <v>90321.14424175382</v>
      </c>
      <c r="F311" s="10">
        <f t="shared" si="6"/>
        <v>-100028.07257330763</v>
      </c>
    </row>
    <row r="312" spans="1:6" ht="13" x14ac:dyDescent="0.15">
      <c r="A312" s="6">
        <f t="shared" si="2"/>
        <v>2045</v>
      </c>
      <c r="B312" s="6">
        <f t="shared" si="3"/>
        <v>8</v>
      </c>
      <c r="C312" s="10">
        <f t="shared" si="4"/>
        <v>10745319.784004359</v>
      </c>
      <c r="D312" s="10">
        <f t="shared" si="1"/>
        <v>9626.0156398372364</v>
      </c>
      <c r="E312" s="10">
        <f t="shared" si="5"/>
        <v>90402.056933470391</v>
      </c>
      <c r="F312" s="10">
        <f t="shared" si="6"/>
        <v>-100028.07257330763</v>
      </c>
    </row>
    <row r="313" spans="1:6" ht="13" x14ac:dyDescent="0.15">
      <c r="A313" s="6">
        <f t="shared" si="2"/>
        <v>2045</v>
      </c>
      <c r="B313" s="6">
        <f t="shared" si="3"/>
        <v>9</v>
      </c>
      <c r="C313" s="10">
        <f t="shared" si="4"/>
        <v>10654917.727070889</v>
      </c>
      <c r="D313" s="10">
        <f t="shared" si="1"/>
        <v>9545.0304638343368</v>
      </c>
      <c r="E313" s="10">
        <f t="shared" si="5"/>
        <v>90483.042109473288</v>
      </c>
      <c r="F313" s="10">
        <f t="shared" si="6"/>
        <v>-100028.07257330763</v>
      </c>
    </row>
    <row r="314" spans="1:6" ht="13" x14ac:dyDescent="0.15">
      <c r="A314" s="6">
        <f t="shared" si="2"/>
        <v>2045</v>
      </c>
      <c r="B314" s="6">
        <f t="shared" si="3"/>
        <v>10</v>
      </c>
      <c r="C314" s="10">
        <f t="shared" si="4"/>
        <v>10564434.684961416</v>
      </c>
      <c r="D314" s="10">
        <f t="shared" si="1"/>
        <v>9463.9727386112681</v>
      </c>
      <c r="E314" s="10">
        <f t="shared" si="5"/>
        <v>90564.099834696361</v>
      </c>
      <c r="F314" s="10">
        <f t="shared" si="6"/>
        <v>-100028.07257330763</v>
      </c>
    </row>
    <row r="315" spans="1:6" ht="13" x14ac:dyDescent="0.15">
      <c r="A315" s="6">
        <f t="shared" si="2"/>
        <v>2045</v>
      </c>
      <c r="B315" s="6">
        <f t="shared" si="3"/>
        <v>11</v>
      </c>
      <c r="C315" s="10">
        <f t="shared" si="4"/>
        <v>10473870.58512672</v>
      </c>
      <c r="D315" s="10">
        <f t="shared" si="1"/>
        <v>9382.8423991760192</v>
      </c>
      <c r="E315" s="10">
        <f t="shared" si="5"/>
        <v>90645.230174131604</v>
      </c>
      <c r="F315" s="10">
        <f t="shared" si="6"/>
        <v>-100028.07257330763</v>
      </c>
    </row>
    <row r="316" spans="1:6" ht="13" x14ac:dyDescent="0.15">
      <c r="A316" s="6">
        <f t="shared" si="2"/>
        <v>2045</v>
      </c>
      <c r="B316" s="6">
        <f t="shared" si="3"/>
        <v>12</v>
      </c>
      <c r="C316" s="10">
        <f t="shared" si="4"/>
        <v>10383225.354952589</v>
      </c>
      <c r="D316" s="10">
        <f t="shared" si="1"/>
        <v>9301.6393804783602</v>
      </c>
      <c r="E316" s="10">
        <f t="shared" si="5"/>
        <v>90726.433192829267</v>
      </c>
      <c r="F316" s="10">
        <f t="shared" si="6"/>
        <v>-100028.07257330763</v>
      </c>
    </row>
    <row r="317" spans="1:6" ht="13" x14ac:dyDescent="0.15">
      <c r="A317" s="6">
        <f t="shared" si="2"/>
        <v>2046</v>
      </c>
      <c r="B317" s="6">
        <f t="shared" si="3"/>
        <v>1</v>
      </c>
      <c r="C317" s="10">
        <f t="shared" si="4"/>
        <v>10292498.92175976</v>
      </c>
      <c r="D317" s="10">
        <f t="shared" si="1"/>
        <v>9220.3636174097846</v>
      </c>
      <c r="E317" s="10">
        <f t="shared" si="5"/>
        <v>90807.708955897833</v>
      </c>
      <c r="F317" s="10">
        <f t="shared" si="6"/>
        <v>-100028.07257330763</v>
      </c>
    </row>
    <row r="318" spans="1:6" ht="13" x14ac:dyDescent="0.15">
      <c r="A318" s="6">
        <f t="shared" si="2"/>
        <v>2046</v>
      </c>
      <c r="B318" s="6">
        <f t="shared" si="3"/>
        <v>2</v>
      </c>
      <c r="C318" s="10">
        <f t="shared" si="4"/>
        <v>10201691.212803863</v>
      </c>
      <c r="D318" s="10">
        <f t="shared" si="1"/>
        <v>9139.0150448034601</v>
      </c>
      <c r="E318" s="10">
        <f t="shared" si="5"/>
        <v>90889.05752850417</v>
      </c>
      <c r="F318" s="10">
        <f t="shared" si="6"/>
        <v>-100028.07257330763</v>
      </c>
    </row>
    <row r="319" spans="1:6" ht="13" x14ac:dyDescent="0.15">
      <c r="A319" s="6">
        <f t="shared" si="2"/>
        <v>2046</v>
      </c>
      <c r="B319" s="6">
        <f t="shared" si="3"/>
        <v>3</v>
      </c>
      <c r="C319" s="10">
        <f t="shared" si="4"/>
        <v>10110802.15527536</v>
      </c>
      <c r="D319" s="10">
        <f t="shared" si="1"/>
        <v>9057.5935974341755</v>
      </c>
      <c r="E319" s="10">
        <f t="shared" si="5"/>
        <v>90970.478975873455</v>
      </c>
      <c r="F319" s="10">
        <f t="shared" si="6"/>
        <v>-100028.07257330763</v>
      </c>
    </row>
    <row r="320" spans="1:6" ht="13" x14ac:dyDescent="0.15">
      <c r="A320" s="6">
        <f t="shared" si="2"/>
        <v>2046</v>
      </c>
      <c r="B320" s="6">
        <f t="shared" si="3"/>
        <v>4</v>
      </c>
      <c r="C320" s="10">
        <f t="shared" si="4"/>
        <v>10019831.676299486</v>
      </c>
      <c r="D320" s="10">
        <f t="shared" si="1"/>
        <v>8976.0992100182903</v>
      </c>
      <c r="E320" s="10">
        <f t="shared" si="5"/>
        <v>91051.973363289333</v>
      </c>
      <c r="F320" s="10">
        <f t="shared" si="6"/>
        <v>-100028.07257330763</v>
      </c>
    </row>
    <row r="321" spans="1:6" ht="13" x14ac:dyDescent="0.15">
      <c r="A321" s="6">
        <f t="shared" si="2"/>
        <v>2046</v>
      </c>
      <c r="B321" s="6">
        <f t="shared" si="3"/>
        <v>5</v>
      </c>
      <c r="C321" s="10">
        <f t="shared" si="4"/>
        <v>9928779.7029361967</v>
      </c>
      <c r="D321" s="10">
        <f t="shared" si="1"/>
        <v>8894.5318172136758</v>
      </c>
      <c r="E321" s="10">
        <f t="shared" si="5"/>
        <v>91133.540756093949</v>
      </c>
      <c r="F321" s="10">
        <f t="shared" si="6"/>
        <v>-100028.07257330763</v>
      </c>
    </row>
    <row r="322" spans="1:6" ht="13" x14ac:dyDescent="0.15">
      <c r="A322" s="6">
        <f t="shared" si="2"/>
        <v>2046</v>
      </c>
      <c r="B322" s="6">
        <f t="shared" si="3"/>
        <v>6</v>
      </c>
      <c r="C322" s="10">
        <f t="shared" si="4"/>
        <v>9837646.1621801034</v>
      </c>
      <c r="D322" s="10">
        <f t="shared" si="1"/>
        <v>8812.891353619676</v>
      </c>
      <c r="E322" s="10">
        <f t="shared" si="5"/>
        <v>91215.181219687947</v>
      </c>
      <c r="F322" s="10">
        <f t="shared" si="6"/>
        <v>-100028.07257330763</v>
      </c>
    </row>
    <row r="323" spans="1:6" ht="13" x14ac:dyDescent="0.15">
      <c r="A323" s="6">
        <f t="shared" si="2"/>
        <v>2046</v>
      </c>
      <c r="B323" s="6">
        <f t="shared" si="3"/>
        <v>7</v>
      </c>
      <c r="C323" s="10">
        <f t="shared" si="4"/>
        <v>9746430.9809604157</v>
      </c>
      <c r="D323" s="10">
        <f t="shared" si="1"/>
        <v>8731.1777537770377</v>
      </c>
      <c r="E323" s="10">
        <f t="shared" si="5"/>
        <v>91296.894819530586</v>
      </c>
      <c r="F323" s="10">
        <f t="shared" si="6"/>
        <v>-100028.07257330763</v>
      </c>
    </row>
    <row r="324" spans="1:6" ht="13" x14ac:dyDescent="0.15">
      <c r="A324" s="6">
        <f t="shared" si="2"/>
        <v>2046</v>
      </c>
      <c r="B324" s="6">
        <f t="shared" si="3"/>
        <v>8</v>
      </c>
      <c r="C324" s="10">
        <f t="shared" si="4"/>
        <v>9655134.0861408859</v>
      </c>
      <c r="D324" s="10">
        <f t="shared" si="1"/>
        <v>8649.3909521678761</v>
      </c>
      <c r="E324" s="10">
        <f t="shared" si="5"/>
        <v>91378.681621139753</v>
      </c>
      <c r="F324" s="10">
        <f t="shared" si="6"/>
        <v>-100028.07257330763</v>
      </c>
    </row>
    <row r="325" spans="1:6" ht="13" x14ac:dyDescent="0.15">
      <c r="A325" s="6">
        <f t="shared" si="2"/>
        <v>2046</v>
      </c>
      <c r="B325" s="6">
        <f t="shared" si="3"/>
        <v>9</v>
      </c>
      <c r="C325" s="10">
        <f t="shared" si="4"/>
        <v>9563755.4045197461</v>
      </c>
      <c r="D325" s="10">
        <f t="shared" si="1"/>
        <v>8567.5308832156061</v>
      </c>
      <c r="E325" s="10">
        <f t="shared" si="5"/>
        <v>91460.541690092025</v>
      </c>
      <c r="F325" s="10">
        <f t="shared" si="6"/>
        <v>-100028.07257330763</v>
      </c>
    </row>
    <row r="326" spans="1:6" ht="13" x14ac:dyDescent="0.15">
      <c r="A326" s="6">
        <f t="shared" si="2"/>
        <v>2046</v>
      </c>
      <c r="B326" s="6">
        <f t="shared" si="3"/>
        <v>10</v>
      </c>
      <c r="C326" s="10">
        <f t="shared" si="4"/>
        <v>9472294.8628296535</v>
      </c>
      <c r="D326" s="10">
        <f t="shared" si="1"/>
        <v>8485.5974812848963</v>
      </c>
      <c r="E326" s="10">
        <f t="shared" si="5"/>
        <v>91542.475092022723</v>
      </c>
      <c r="F326" s="10">
        <f t="shared" si="6"/>
        <v>-100028.07257330763</v>
      </c>
    </row>
    <row r="327" spans="1:6" ht="13" x14ac:dyDescent="0.15">
      <c r="A327" s="6">
        <f t="shared" si="2"/>
        <v>2046</v>
      </c>
      <c r="B327" s="6">
        <f t="shared" si="3"/>
        <v>11</v>
      </c>
      <c r="C327" s="10">
        <f t="shared" si="4"/>
        <v>9380752.3877376299</v>
      </c>
      <c r="D327" s="10">
        <f t="shared" si="1"/>
        <v>8403.5906806816256</v>
      </c>
      <c r="E327" s="10">
        <f t="shared" si="5"/>
        <v>91624.481892626005</v>
      </c>
      <c r="F327" s="10">
        <f t="shared" si="6"/>
        <v>-100028.07257330763</v>
      </c>
    </row>
    <row r="328" spans="1:6" ht="13" x14ac:dyDescent="0.15">
      <c r="A328" s="6">
        <f t="shared" si="2"/>
        <v>2046</v>
      </c>
      <c r="B328" s="6">
        <f t="shared" si="3"/>
        <v>12</v>
      </c>
      <c r="C328" s="10">
        <f t="shared" si="4"/>
        <v>9289127.9058450032</v>
      </c>
      <c r="D328" s="10">
        <f t="shared" si="1"/>
        <v>8321.5104156528141</v>
      </c>
      <c r="E328" s="10">
        <f t="shared" si="5"/>
        <v>91706.562157654815</v>
      </c>
      <c r="F328" s="10">
        <f t="shared" si="6"/>
        <v>-100028.07257330763</v>
      </c>
    </row>
    <row r="329" spans="1:6" ht="13" x14ac:dyDescent="0.15">
      <c r="A329" s="6">
        <f t="shared" si="2"/>
        <v>2047</v>
      </c>
      <c r="B329" s="6">
        <f t="shared" si="3"/>
        <v>1</v>
      </c>
      <c r="C329" s="10">
        <f t="shared" si="4"/>
        <v>9197421.3436873481</v>
      </c>
      <c r="D329" s="10">
        <f t="shared" si="1"/>
        <v>8239.356620386583</v>
      </c>
      <c r="E329" s="10">
        <f t="shared" si="5"/>
        <v>91788.715952921048</v>
      </c>
      <c r="F329" s="10">
        <f t="shared" si="6"/>
        <v>-100028.07257330763</v>
      </c>
    </row>
    <row r="330" spans="1:6" ht="13" x14ac:dyDescent="0.15">
      <c r="A330" s="6">
        <f t="shared" si="2"/>
        <v>2047</v>
      </c>
      <c r="B330" s="6">
        <f t="shared" si="3"/>
        <v>2</v>
      </c>
      <c r="C330" s="10">
        <f t="shared" si="4"/>
        <v>9105632.6277344264</v>
      </c>
      <c r="D330" s="10">
        <f t="shared" si="1"/>
        <v>8157.12922901209</v>
      </c>
      <c r="E330" s="10">
        <f t="shared" si="5"/>
        <v>91870.943344295534</v>
      </c>
      <c r="F330" s="10">
        <f t="shared" si="6"/>
        <v>-100028.07257330763</v>
      </c>
    </row>
    <row r="331" spans="1:6" ht="13" x14ac:dyDescent="0.15">
      <c r="A331" s="6">
        <f t="shared" si="2"/>
        <v>2047</v>
      </c>
      <c r="B331" s="6">
        <f t="shared" si="3"/>
        <v>3</v>
      </c>
      <c r="C331" s="10">
        <f t="shared" si="4"/>
        <v>9013761.6843901314</v>
      </c>
      <c r="D331" s="10">
        <f t="shared" si="1"/>
        <v>8074.8281755994913</v>
      </c>
      <c r="E331" s="10">
        <f t="shared" si="5"/>
        <v>91953.244397708128</v>
      </c>
      <c r="F331" s="10">
        <f t="shared" si="6"/>
        <v>-100028.07257330763</v>
      </c>
    </row>
    <row r="332" spans="1:6" ht="13" x14ac:dyDescent="0.15">
      <c r="A332" s="6">
        <f t="shared" si="2"/>
        <v>2047</v>
      </c>
      <c r="B332" s="6">
        <f t="shared" si="3"/>
        <v>4</v>
      </c>
      <c r="C332" s="10">
        <f t="shared" si="4"/>
        <v>8921808.4399924241</v>
      </c>
      <c r="D332" s="10">
        <f t="shared" si="1"/>
        <v>7992.4533941598793</v>
      </c>
      <c r="E332" s="10">
        <f t="shared" si="5"/>
        <v>92035.619179147747</v>
      </c>
      <c r="F332" s="10">
        <f t="shared" si="6"/>
        <v>-100028.07257330763</v>
      </c>
    </row>
    <row r="333" spans="1:6" ht="13" x14ac:dyDescent="0.15">
      <c r="A333" s="6">
        <f t="shared" si="2"/>
        <v>2047</v>
      </c>
      <c r="B333" s="6">
        <f t="shared" si="3"/>
        <v>5</v>
      </c>
      <c r="C333" s="10">
        <f t="shared" si="4"/>
        <v>8829772.8208132759</v>
      </c>
      <c r="D333" s="10">
        <f t="shared" si="1"/>
        <v>7910.0048186452259</v>
      </c>
      <c r="E333" s="10">
        <f t="shared" si="5"/>
        <v>92118.067754662392</v>
      </c>
      <c r="F333" s="10">
        <f t="shared" si="6"/>
        <v>-100028.07257330763</v>
      </c>
    </row>
    <row r="334" spans="1:6" ht="13" x14ac:dyDescent="0.15">
      <c r="A334" s="6">
        <f t="shared" si="2"/>
        <v>2047</v>
      </c>
      <c r="B334" s="6">
        <f t="shared" si="3"/>
        <v>6</v>
      </c>
      <c r="C334" s="10">
        <f t="shared" si="4"/>
        <v>8737654.7530586142</v>
      </c>
      <c r="D334" s="10">
        <f t="shared" si="1"/>
        <v>7827.4823829483421</v>
      </c>
      <c r="E334" s="10">
        <f t="shared" si="5"/>
        <v>92200.590190359289</v>
      </c>
      <c r="F334" s="10">
        <f t="shared" si="6"/>
        <v>-100028.07257330763</v>
      </c>
    </row>
    <row r="335" spans="1:6" ht="13" x14ac:dyDescent="0.15">
      <c r="A335" s="6">
        <f t="shared" si="2"/>
        <v>2047</v>
      </c>
      <c r="B335" s="6">
        <f t="shared" si="3"/>
        <v>7</v>
      </c>
      <c r="C335" s="10">
        <f t="shared" si="4"/>
        <v>8645454.1628682557</v>
      </c>
      <c r="D335" s="10">
        <f t="shared" si="1"/>
        <v>7744.8860209028126</v>
      </c>
      <c r="E335" s="10">
        <f t="shared" si="5"/>
        <v>92283.186552404819</v>
      </c>
      <c r="F335" s="10">
        <f t="shared" si="6"/>
        <v>-100028.07257330763</v>
      </c>
    </row>
    <row r="336" spans="1:6" ht="13" x14ac:dyDescent="0.15">
      <c r="A336" s="6">
        <f t="shared" si="2"/>
        <v>2047</v>
      </c>
      <c r="B336" s="6">
        <f t="shared" si="3"/>
        <v>8</v>
      </c>
      <c r="C336" s="10">
        <f t="shared" si="4"/>
        <v>8553170.9763158504</v>
      </c>
      <c r="D336" s="10">
        <f t="shared" si="1"/>
        <v>7662.2156662829484</v>
      </c>
      <c r="E336" s="10">
        <f t="shared" si="5"/>
        <v>92365.856907024674</v>
      </c>
      <c r="F336" s="10">
        <f t="shared" si="6"/>
        <v>-100028.07257330763</v>
      </c>
    </row>
    <row r="337" spans="1:6" ht="13" x14ac:dyDescent="0.15">
      <c r="A337" s="6">
        <f t="shared" si="2"/>
        <v>2047</v>
      </c>
      <c r="B337" s="6">
        <f t="shared" si="3"/>
        <v>9</v>
      </c>
      <c r="C337" s="10">
        <f t="shared" si="4"/>
        <v>8460805.1194088254</v>
      </c>
      <c r="D337" s="10">
        <f t="shared" si="1"/>
        <v>7579.4712528037389</v>
      </c>
      <c r="E337" s="10">
        <f t="shared" si="5"/>
        <v>92448.601320503891</v>
      </c>
      <c r="F337" s="10">
        <f t="shared" si="6"/>
        <v>-100028.07257330763</v>
      </c>
    </row>
    <row r="338" spans="1:6" ht="13" x14ac:dyDescent="0.15">
      <c r="A338" s="6">
        <f t="shared" si="2"/>
        <v>2047</v>
      </c>
      <c r="B338" s="6">
        <f t="shared" si="3"/>
        <v>10</v>
      </c>
      <c r="C338" s="10">
        <f t="shared" si="4"/>
        <v>8368356.5180883212</v>
      </c>
      <c r="D338" s="10">
        <f t="shared" si="1"/>
        <v>7496.6527141207871</v>
      </c>
      <c r="E338" s="10">
        <f t="shared" si="5"/>
        <v>92531.419859186833</v>
      </c>
      <c r="F338" s="10">
        <f t="shared" si="6"/>
        <v>-100028.07257330763</v>
      </c>
    </row>
    <row r="339" spans="1:6" ht="13" x14ac:dyDescent="0.15">
      <c r="A339" s="6">
        <f t="shared" si="2"/>
        <v>2047</v>
      </c>
      <c r="B339" s="6">
        <f t="shared" si="3"/>
        <v>11</v>
      </c>
      <c r="C339" s="10">
        <f t="shared" si="4"/>
        <v>8275825.0982291345</v>
      </c>
      <c r="D339" s="10">
        <f t="shared" si="1"/>
        <v>7413.7599838302658</v>
      </c>
      <c r="E339" s="10">
        <f t="shared" si="5"/>
        <v>92614.312589477355</v>
      </c>
      <c r="F339" s="10">
        <f t="shared" si="6"/>
        <v>-100028.07257330763</v>
      </c>
    </row>
    <row r="340" spans="1:6" ht="13" x14ac:dyDescent="0.15">
      <c r="A340" s="6">
        <f t="shared" si="2"/>
        <v>2047</v>
      </c>
      <c r="B340" s="6">
        <f t="shared" si="3"/>
        <v>12</v>
      </c>
      <c r="C340" s="10">
        <f t="shared" si="4"/>
        <v>8183210.7856396567</v>
      </c>
      <c r="D340" s="10">
        <f t="shared" si="1"/>
        <v>7330.7929954688589</v>
      </c>
      <c r="E340" s="10">
        <f t="shared" si="5"/>
        <v>92697.279577838766</v>
      </c>
      <c r="F340" s="10">
        <f t="shared" si="6"/>
        <v>-100028.07257330763</v>
      </c>
    </row>
    <row r="341" spans="1:6" ht="13" x14ac:dyDescent="0.15">
      <c r="A341" s="6">
        <f t="shared" si="2"/>
        <v>2048</v>
      </c>
      <c r="B341" s="6">
        <f t="shared" si="3"/>
        <v>1</v>
      </c>
      <c r="C341" s="10">
        <f t="shared" si="4"/>
        <v>8090513.5060618175</v>
      </c>
      <c r="D341" s="10">
        <f t="shared" si="1"/>
        <v>7247.7516825137109</v>
      </c>
      <c r="E341" s="10">
        <f t="shared" si="5"/>
        <v>92780.320890793912</v>
      </c>
      <c r="F341" s="10">
        <f t="shared" si="6"/>
        <v>-100028.07257330763</v>
      </c>
    </row>
    <row r="342" spans="1:6" ht="13" x14ac:dyDescent="0.15">
      <c r="A342" s="6">
        <f t="shared" si="2"/>
        <v>2048</v>
      </c>
      <c r="B342" s="6">
        <f t="shared" si="3"/>
        <v>2</v>
      </c>
      <c r="C342" s="10">
        <f t="shared" si="4"/>
        <v>7997733.1851710239</v>
      </c>
      <c r="D342" s="10">
        <f t="shared" si="1"/>
        <v>7164.6359783823755</v>
      </c>
      <c r="E342" s="10">
        <f t="shared" si="5"/>
        <v>92863.436594925253</v>
      </c>
      <c r="F342" s="10">
        <f t="shared" si="6"/>
        <v>-100028.07257330763</v>
      </c>
    </row>
    <row r="343" spans="1:6" ht="13" x14ac:dyDescent="0.15">
      <c r="A343" s="6">
        <f t="shared" si="2"/>
        <v>2048</v>
      </c>
      <c r="B343" s="6">
        <f t="shared" si="3"/>
        <v>3</v>
      </c>
      <c r="C343" s="10">
        <f t="shared" si="4"/>
        <v>7904869.7485760991</v>
      </c>
      <c r="D343" s="10">
        <f t="shared" si="1"/>
        <v>7081.4458164327552</v>
      </c>
      <c r="E343" s="10">
        <f t="shared" si="5"/>
        <v>92946.626756874874</v>
      </c>
      <c r="F343" s="10">
        <f t="shared" si="6"/>
        <v>-100028.07257330763</v>
      </c>
    </row>
    <row r="344" spans="1:6" ht="13" x14ac:dyDescent="0.15">
      <c r="A344" s="6">
        <f t="shared" si="2"/>
        <v>2048</v>
      </c>
      <c r="B344" s="6">
        <f t="shared" si="3"/>
        <v>4</v>
      </c>
      <c r="C344" s="10">
        <f t="shared" si="4"/>
        <v>7811923.1218192242</v>
      </c>
      <c r="D344" s="10">
        <f t="shared" si="1"/>
        <v>6998.1811299630544</v>
      </c>
      <c r="E344" s="10">
        <f t="shared" si="5"/>
        <v>93029.891443344575</v>
      </c>
      <c r="F344" s="10">
        <f t="shared" si="6"/>
        <v>-100028.07257330763</v>
      </c>
    </row>
    <row r="345" spans="1:6" ht="13" x14ac:dyDescent="0.15">
      <c r="A345" s="6">
        <f t="shared" si="2"/>
        <v>2048</v>
      </c>
      <c r="B345" s="6">
        <f t="shared" si="3"/>
        <v>5</v>
      </c>
      <c r="C345" s="10">
        <f t="shared" si="4"/>
        <v>7718893.2303758794</v>
      </c>
      <c r="D345" s="10">
        <f t="shared" si="1"/>
        <v>6914.8418522117245</v>
      </c>
      <c r="E345" s="10">
        <f t="shared" si="5"/>
        <v>93113.230721095897</v>
      </c>
      <c r="F345" s="10">
        <f t="shared" si="6"/>
        <v>-100028.07257330763</v>
      </c>
    </row>
    <row r="346" spans="1:6" ht="13" x14ac:dyDescent="0.15">
      <c r="A346" s="6">
        <f t="shared" si="2"/>
        <v>2048</v>
      </c>
      <c r="B346" s="6">
        <f t="shared" si="3"/>
        <v>6</v>
      </c>
      <c r="C346" s="10">
        <f t="shared" si="4"/>
        <v>7625779.9996547839</v>
      </c>
      <c r="D346" s="10">
        <f t="shared" si="1"/>
        <v>6831.4279163574101</v>
      </c>
      <c r="E346" s="10">
        <f t="shared" si="5"/>
        <v>93196.644656950215</v>
      </c>
      <c r="F346" s="10">
        <f t="shared" si="6"/>
        <v>-100028.07257330763</v>
      </c>
    </row>
    <row r="347" spans="1:6" ht="13" x14ac:dyDescent="0.15">
      <c r="A347" s="6">
        <f t="shared" si="2"/>
        <v>2048</v>
      </c>
      <c r="B347" s="6">
        <f t="shared" si="3"/>
        <v>7</v>
      </c>
      <c r="C347" s="10">
        <f t="shared" si="4"/>
        <v>7532583.3549978333</v>
      </c>
      <c r="D347" s="10">
        <f t="shared" si="1"/>
        <v>6747.9392555188924</v>
      </c>
      <c r="E347" s="10">
        <f t="shared" si="5"/>
        <v>93280.133317788728</v>
      </c>
      <c r="F347" s="10">
        <f t="shared" si="6"/>
        <v>-100028.07257330763</v>
      </c>
    </row>
    <row r="348" spans="1:6" ht="13" x14ac:dyDescent="0.15">
      <c r="A348" s="6">
        <f t="shared" si="2"/>
        <v>2048</v>
      </c>
      <c r="B348" s="6">
        <f t="shared" si="3"/>
        <v>8</v>
      </c>
      <c r="C348" s="10">
        <f t="shared" si="4"/>
        <v>7439303.2216800442</v>
      </c>
      <c r="D348" s="10">
        <f t="shared" si="1"/>
        <v>6664.3758027550393</v>
      </c>
      <c r="E348" s="10">
        <f t="shared" si="5"/>
        <v>93363.696770552589</v>
      </c>
      <c r="F348" s="10">
        <f t="shared" si="6"/>
        <v>-100028.07257330763</v>
      </c>
    </row>
    <row r="349" spans="1:6" ht="13" x14ac:dyDescent="0.15">
      <c r="A349" s="6">
        <f t="shared" si="2"/>
        <v>2048</v>
      </c>
      <c r="B349" s="6">
        <f t="shared" si="3"/>
        <v>9</v>
      </c>
      <c r="C349" s="10">
        <f t="shared" si="4"/>
        <v>7345939.5249094917</v>
      </c>
      <c r="D349" s="10">
        <f t="shared" si="1"/>
        <v>6580.7374910647522</v>
      </c>
      <c r="E349" s="10">
        <f t="shared" si="5"/>
        <v>93447.335082242877</v>
      </c>
      <c r="F349" s="10">
        <f t="shared" si="6"/>
        <v>-100028.07257330763</v>
      </c>
    </row>
    <row r="350" spans="1:6" ht="13" x14ac:dyDescent="0.15">
      <c r="A350" s="6">
        <f t="shared" si="2"/>
        <v>2048</v>
      </c>
      <c r="B350" s="6">
        <f t="shared" si="3"/>
        <v>10</v>
      </c>
      <c r="C350" s="10">
        <f t="shared" si="4"/>
        <v>7252492.1898272485</v>
      </c>
      <c r="D350" s="10">
        <f t="shared" si="1"/>
        <v>6497.0242533869095</v>
      </c>
      <c r="E350" s="10">
        <f t="shared" si="5"/>
        <v>93531.048319920723</v>
      </c>
      <c r="F350" s="10">
        <f t="shared" si="6"/>
        <v>-100028.07257330763</v>
      </c>
    </row>
    <row r="351" spans="1:6" ht="13" x14ac:dyDescent="0.15">
      <c r="A351" s="6">
        <f t="shared" si="2"/>
        <v>2048</v>
      </c>
      <c r="B351" s="6">
        <f t="shared" si="3"/>
        <v>11</v>
      </c>
      <c r="C351" s="10">
        <f t="shared" si="4"/>
        <v>7158961.1415073276</v>
      </c>
      <c r="D351" s="10">
        <f t="shared" si="1"/>
        <v>6413.2360226003138</v>
      </c>
      <c r="E351" s="10">
        <f t="shared" si="5"/>
        <v>93614.836550707318</v>
      </c>
      <c r="F351" s="10">
        <f t="shared" si="6"/>
        <v>-100028.07257330763</v>
      </c>
    </row>
    <row r="352" spans="1:6" ht="13" x14ac:dyDescent="0.15">
      <c r="A352" s="6">
        <f t="shared" si="2"/>
        <v>2048</v>
      </c>
      <c r="B352" s="6">
        <f t="shared" si="3"/>
        <v>12</v>
      </c>
      <c r="C352" s="10">
        <f t="shared" si="4"/>
        <v>7065346.3049566206</v>
      </c>
      <c r="D352" s="10">
        <f t="shared" si="1"/>
        <v>6329.3727315236392</v>
      </c>
      <c r="E352" s="10">
        <f t="shared" si="5"/>
        <v>93698.699841783993</v>
      </c>
      <c r="F352" s="10">
        <f t="shared" si="6"/>
        <v>-100028.07257330763</v>
      </c>
    </row>
    <row r="353" spans="1:6" ht="13" x14ac:dyDescent="0.15">
      <c r="A353" s="6">
        <f t="shared" si="2"/>
        <v>2049</v>
      </c>
      <c r="B353" s="6">
        <f t="shared" si="3"/>
        <v>1</v>
      </c>
      <c r="C353" s="10">
        <f t="shared" si="4"/>
        <v>6971647.6051148362</v>
      </c>
      <c r="D353" s="10">
        <f t="shared" si="1"/>
        <v>6245.434312915374</v>
      </c>
      <c r="E353" s="10">
        <f t="shared" si="5"/>
        <v>93782.638260392254</v>
      </c>
      <c r="F353" s="10">
        <f t="shared" si="6"/>
        <v>-100028.07257330763</v>
      </c>
    </row>
    <row r="354" spans="1:6" ht="13" x14ac:dyDescent="0.15">
      <c r="A354" s="6">
        <f t="shared" si="2"/>
        <v>2049</v>
      </c>
      <c r="B354" s="6">
        <f t="shared" si="3"/>
        <v>2</v>
      </c>
      <c r="C354" s="10">
        <f t="shared" si="4"/>
        <v>6877864.9668544438</v>
      </c>
      <c r="D354" s="10">
        <f t="shared" si="1"/>
        <v>6161.4206994737724</v>
      </c>
      <c r="E354" s="10">
        <f t="shared" si="5"/>
        <v>93866.651873833849</v>
      </c>
      <c r="F354" s="10">
        <f t="shared" si="6"/>
        <v>-100028.07257330763</v>
      </c>
    </row>
    <row r="355" spans="1:6" ht="13" x14ac:dyDescent="0.15">
      <c r="A355" s="6">
        <f t="shared" si="2"/>
        <v>2049</v>
      </c>
      <c r="B355" s="6">
        <f t="shared" si="3"/>
        <v>3</v>
      </c>
      <c r="C355" s="10">
        <f t="shared" si="4"/>
        <v>6783998.3149806103</v>
      </c>
      <c r="D355" s="10">
        <f t="shared" si="1"/>
        <v>6077.3318238367965</v>
      </c>
      <c r="E355" s="10">
        <f t="shared" si="5"/>
        <v>93950.740749470831</v>
      </c>
      <c r="F355" s="10">
        <f t="shared" si="6"/>
        <v>-100028.07257330763</v>
      </c>
    </row>
    <row r="356" spans="1:6" ht="13" x14ac:dyDescent="0.15">
      <c r="A356" s="6">
        <f t="shared" si="2"/>
        <v>2049</v>
      </c>
      <c r="B356" s="6">
        <f t="shared" si="3"/>
        <v>4</v>
      </c>
      <c r="C356" s="10">
        <f t="shared" si="4"/>
        <v>6690047.5742311394</v>
      </c>
      <c r="D356" s="10">
        <f t="shared" si="1"/>
        <v>5993.1676185820616</v>
      </c>
      <c r="E356" s="10">
        <f t="shared" si="5"/>
        <v>94034.904954725556</v>
      </c>
      <c r="F356" s="10">
        <f t="shared" si="6"/>
        <v>-100028.07257330763</v>
      </c>
    </row>
    <row r="357" spans="1:6" ht="13" x14ac:dyDescent="0.15">
      <c r="A357" s="6">
        <f t="shared" si="2"/>
        <v>2049</v>
      </c>
      <c r="B357" s="6">
        <f t="shared" si="3"/>
        <v>5</v>
      </c>
      <c r="C357" s="10">
        <f t="shared" si="4"/>
        <v>6596012.6692764135</v>
      </c>
      <c r="D357" s="10">
        <f t="shared" si="1"/>
        <v>5908.9280162267869</v>
      </c>
      <c r="E357" s="10">
        <f t="shared" si="5"/>
        <v>94119.144557080843</v>
      </c>
      <c r="F357" s="10">
        <f t="shared" si="6"/>
        <v>-100028.07257330763</v>
      </c>
    </row>
    <row r="358" spans="1:6" ht="13" x14ac:dyDescent="0.15">
      <c r="A358" s="6">
        <f t="shared" si="2"/>
        <v>2049</v>
      </c>
      <c r="B358" s="6">
        <f t="shared" si="3"/>
        <v>6</v>
      </c>
      <c r="C358" s="10">
        <f t="shared" si="4"/>
        <v>6501893.5247193323</v>
      </c>
      <c r="D358" s="10">
        <f t="shared" si="1"/>
        <v>5824.612949227735</v>
      </c>
      <c r="E358" s="10">
        <f t="shared" si="5"/>
        <v>94203.459624079886</v>
      </c>
      <c r="F358" s="10">
        <f t="shared" si="6"/>
        <v>-100028.07257330763</v>
      </c>
    </row>
    <row r="359" spans="1:6" ht="13" x14ac:dyDescent="0.15">
      <c r="A359" s="6">
        <f t="shared" si="2"/>
        <v>2049</v>
      </c>
      <c r="B359" s="6">
        <f t="shared" si="3"/>
        <v>7</v>
      </c>
      <c r="C359" s="10">
        <f t="shared" si="4"/>
        <v>6407690.0650952524</v>
      </c>
      <c r="D359" s="10">
        <f t="shared" si="1"/>
        <v>5740.2223499811626</v>
      </c>
      <c r="E359" s="10">
        <f t="shared" si="5"/>
        <v>94287.850223326459</v>
      </c>
      <c r="F359" s="10">
        <f t="shared" si="6"/>
        <v>-100028.07257330763</v>
      </c>
    </row>
    <row r="360" spans="1:6" ht="13" x14ac:dyDescent="0.15">
      <c r="A360" s="6">
        <f t="shared" si="2"/>
        <v>2049</v>
      </c>
      <c r="B360" s="6">
        <f t="shared" si="3"/>
        <v>8</v>
      </c>
      <c r="C360" s="10">
        <f t="shared" si="4"/>
        <v>6313402.2148719262</v>
      </c>
      <c r="D360" s="10">
        <f t="shared" si="1"/>
        <v>5655.7561508227664</v>
      </c>
      <c r="E360" s="10">
        <f t="shared" si="5"/>
        <v>94372.316422484859</v>
      </c>
      <c r="F360" s="10">
        <f t="shared" si="6"/>
        <v>-100028.07257330763</v>
      </c>
    </row>
    <row r="361" spans="1:6" ht="13" x14ac:dyDescent="0.15">
      <c r="A361" s="6">
        <f t="shared" si="2"/>
        <v>2049</v>
      </c>
      <c r="B361" s="6">
        <f t="shared" si="3"/>
        <v>9</v>
      </c>
      <c r="C361" s="10">
        <f t="shared" si="4"/>
        <v>6219029.8984494414</v>
      </c>
      <c r="D361" s="10">
        <f t="shared" si="1"/>
        <v>5571.2142840276247</v>
      </c>
      <c r="E361" s="10">
        <f t="shared" si="5"/>
        <v>94456.858289280004</v>
      </c>
      <c r="F361" s="10">
        <f t="shared" si="6"/>
        <v>-100028.07257330763</v>
      </c>
    </row>
    <row r="362" spans="1:6" ht="13" x14ac:dyDescent="0.15">
      <c r="A362" s="6">
        <f t="shared" si="2"/>
        <v>2049</v>
      </c>
      <c r="B362" s="6">
        <f t="shared" si="3"/>
        <v>10</v>
      </c>
      <c r="C362" s="10">
        <f t="shared" si="4"/>
        <v>6124573.0401601614</v>
      </c>
      <c r="D362" s="10">
        <f t="shared" si="1"/>
        <v>5486.5966818101442</v>
      </c>
      <c r="E362" s="10">
        <f t="shared" si="5"/>
        <v>94541.475891497481</v>
      </c>
      <c r="F362" s="10">
        <f t="shared" si="6"/>
        <v>-100028.07257330763</v>
      </c>
    </row>
    <row r="363" spans="1:6" ht="13" x14ac:dyDescent="0.15">
      <c r="A363" s="6">
        <f t="shared" si="2"/>
        <v>2049</v>
      </c>
      <c r="B363" s="6">
        <f t="shared" si="3"/>
        <v>11</v>
      </c>
      <c r="C363" s="10">
        <f t="shared" si="4"/>
        <v>6030031.5642686635</v>
      </c>
      <c r="D363" s="10">
        <f t="shared" si="1"/>
        <v>5401.9032763240111</v>
      </c>
      <c r="E363" s="10">
        <f t="shared" si="5"/>
        <v>94626.169296983615</v>
      </c>
      <c r="F363" s="10">
        <f t="shared" si="6"/>
        <v>-100028.07257330763</v>
      </c>
    </row>
    <row r="364" spans="1:6" ht="13" x14ac:dyDescent="0.15">
      <c r="A364" s="6">
        <f t="shared" si="2"/>
        <v>2049</v>
      </c>
      <c r="B364" s="6">
        <f t="shared" si="3"/>
        <v>12</v>
      </c>
      <c r="C364" s="10">
        <f t="shared" si="4"/>
        <v>5935405.3949716799</v>
      </c>
      <c r="D364" s="10">
        <f t="shared" si="1"/>
        <v>5317.1339996621291</v>
      </c>
      <c r="E364" s="10">
        <f t="shared" si="5"/>
        <v>94710.938573645501</v>
      </c>
      <c r="F364" s="10">
        <f t="shared" si="6"/>
        <v>-100028.07257330763</v>
      </c>
    </row>
    <row r="365" spans="1:6" ht="13" x14ac:dyDescent="0.15">
      <c r="A365" s="6">
        <f t="shared" si="2"/>
        <v>2050</v>
      </c>
      <c r="B365" s="6">
        <f t="shared" si="3"/>
        <v>1</v>
      </c>
      <c r="C365" s="10">
        <f t="shared" si="4"/>
        <v>5840694.4563980345</v>
      </c>
      <c r="D365" s="10">
        <f t="shared" si="1"/>
        <v>5232.2887838565721</v>
      </c>
      <c r="E365" s="10">
        <f t="shared" si="5"/>
        <v>94795.783789451059</v>
      </c>
      <c r="F365" s="10">
        <f t="shared" si="6"/>
        <v>-100028.07257330763</v>
      </c>
    </row>
    <row r="366" spans="1:6" ht="13" x14ac:dyDescent="0.15">
      <c r="A366" s="6">
        <f t="shared" si="2"/>
        <v>2050</v>
      </c>
      <c r="B366" s="6">
        <f t="shared" si="3"/>
        <v>2</v>
      </c>
      <c r="C366" s="10">
        <f t="shared" si="4"/>
        <v>5745898.6726085832</v>
      </c>
      <c r="D366" s="10">
        <f t="shared" si="1"/>
        <v>5147.3675608785225</v>
      </c>
      <c r="E366" s="10">
        <f t="shared" si="5"/>
        <v>94880.705012429098</v>
      </c>
      <c r="F366" s="10">
        <f t="shared" si="6"/>
        <v>-100028.07257330763</v>
      </c>
    </row>
    <row r="367" spans="1:6" ht="13" x14ac:dyDescent="0.15">
      <c r="A367" s="6">
        <f t="shared" si="2"/>
        <v>2050</v>
      </c>
      <c r="B367" s="6">
        <f t="shared" si="3"/>
        <v>3</v>
      </c>
      <c r="C367" s="10">
        <f t="shared" si="4"/>
        <v>5651017.9675961537</v>
      </c>
      <c r="D367" s="10">
        <f t="shared" si="1"/>
        <v>5062.370262638221</v>
      </c>
      <c r="E367" s="10">
        <f t="shared" si="5"/>
        <v>94965.702310669411</v>
      </c>
      <c r="F367" s="10">
        <f t="shared" si="6"/>
        <v>-100028.07257330763</v>
      </c>
    </row>
    <row r="368" spans="1:6" ht="13" x14ac:dyDescent="0.15">
      <c r="A368" s="6">
        <f t="shared" si="2"/>
        <v>2050</v>
      </c>
      <c r="B368" s="6">
        <f t="shared" si="3"/>
        <v>4</v>
      </c>
      <c r="C368" s="10">
        <f t="shared" si="4"/>
        <v>5556052.2652854845</v>
      </c>
      <c r="D368" s="10">
        <f t="shared" si="1"/>
        <v>4977.2968209849123</v>
      </c>
      <c r="E368" s="10">
        <f t="shared" si="5"/>
        <v>95050.775752322719</v>
      </c>
      <c r="F368" s="10">
        <f t="shared" si="6"/>
        <v>-100028.07257330763</v>
      </c>
    </row>
    <row r="369" spans="1:6" ht="13" x14ac:dyDescent="0.15">
      <c r="A369" s="6">
        <f t="shared" si="2"/>
        <v>2050</v>
      </c>
      <c r="B369" s="6">
        <f t="shared" si="3"/>
        <v>5</v>
      </c>
      <c r="C369" s="10">
        <f t="shared" si="4"/>
        <v>5461001.4895331617</v>
      </c>
      <c r="D369" s="10">
        <f t="shared" si="1"/>
        <v>4892.1471677067902</v>
      </c>
      <c r="E369" s="10">
        <f t="shared" si="5"/>
        <v>95135.925405600836</v>
      </c>
      <c r="F369" s="10">
        <f t="shared" si="6"/>
        <v>-100028.07257330763</v>
      </c>
    </row>
    <row r="370" spans="1:6" ht="13" x14ac:dyDescent="0.15">
      <c r="A370" s="6">
        <f t="shared" si="2"/>
        <v>2050</v>
      </c>
      <c r="B370" s="6">
        <f t="shared" si="3"/>
        <v>6</v>
      </c>
      <c r="C370" s="10">
        <f t="shared" si="4"/>
        <v>5365865.5641275607</v>
      </c>
      <c r="D370" s="10">
        <f t="shared" si="1"/>
        <v>4806.9212345309397</v>
      </c>
      <c r="E370" s="10">
        <f t="shared" si="5"/>
        <v>95221.15133877669</v>
      </c>
      <c r="F370" s="10">
        <f t="shared" si="6"/>
        <v>-100028.07257330763</v>
      </c>
    </row>
    <row r="371" spans="1:6" ht="13" x14ac:dyDescent="0.15">
      <c r="A371" s="6">
        <f t="shared" si="2"/>
        <v>2050</v>
      </c>
      <c r="B371" s="6">
        <f t="shared" si="3"/>
        <v>7</v>
      </c>
      <c r="C371" s="10">
        <f t="shared" si="4"/>
        <v>5270644.4127887841</v>
      </c>
      <c r="D371" s="10">
        <f t="shared" si="1"/>
        <v>4721.6189531232858</v>
      </c>
      <c r="E371" s="10">
        <f t="shared" si="5"/>
        <v>95306.453620184344</v>
      </c>
      <c r="F371" s="10">
        <f t="shared" si="6"/>
        <v>-100028.07257330763</v>
      </c>
    </row>
    <row r="372" spans="1:6" ht="13" x14ac:dyDescent="0.15">
      <c r="A372" s="6">
        <f t="shared" si="2"/>
        <v>2050</v>
      </c>
      <c r="B372" s="6">
        <f t="shared" si="3"/>
        <v>8</v>
      </c>
      <c r="C372" s="10">
        <f t="shared" si="4"/>
        <v>5175337.9591685999</v>
      </c>
      <c r="D372" s="10">
        <f t="shared" si="1"/>
        <v>4636.2402550885372</v>
      </c>
      <c r="E372" s="10">
        <f t="shared" si="5"/>
        <v>95391.832318219094</v>
      </c>
      <c r="F372" s="10">
        <f t="shared" si="6"/>
        <v>-100028.07257330763</v>
      </c>
    </row>
    <row r="373" spans="1:6" ht="13" x14ac:dyDescent="0.15">
      <c r="A373" s="6">
        <f t="shared" si="2"/>
        <v>2050</v>
      </c>
      <c r="B373" s="6">
        <f t="shared" si="3"/>
        <v>9</v>
      </c>
      <c r="C373" s="10">
        <f t="shared" si="4"/>
        <v>5079946.1268503806</v>
      </c>
      <c r="D373" s="10">
        <f t="shared" si="1"/>
        <v>4550.7850719701319</v>
      </c>
      <c r="E373" s="10">
        <f t="shared" si="5"/>
        <v>95477.287501337487</v>
      </c>
      <c r="F373" s="10">
        <f t="shared" si="6"/>
        <v>-100028.07257330763</v>
      </c>
    </row>
    <row r="374" spans="1:6" ht="13" x14ac:dyDescent="0.15">
      <c r="A374" s="6">
        <f t="shared" si="2"/>
        <v>2050</v>
      </c>
      <c r="B374" s="6">
        <f t="shared" si="3"/>
        <v>10</v>
      </c>
      <c r="C374" s="10">
        <f t="shared" si="4"/>
        <v>4984468.8393490426</v>
      </c>
      <c r="D374" s="10">
        <f t="shared" si="1"/>
        <v>4465.2533352501841</v>
      </c>
      <c r="E374" s="10">
        <f t="shared" si="5"/>
        <v>95562.819238057447</v>
      </c>
      <c r="F374" s="10">
        <f t="shared" si="6"/>
        <v>-100028.07257330763</v>
      </c>
    </row>
    <row r="375" spans="1:6" ht="13" x14ac:dyDescent="0.15">
      <c r="A375" s="6">
        <f t="shared" si="2"/>
        <v>2050</v>
      </c>
      <c r="B375" s="6">
        <f t="shared" si="3"/>
        <v>11</v>
      </c>
      <c r="C375" s="10">
        <f t="shared" si="4"/>
        <v>4888906.0201109853</v>
      </c>
      <c r="D375" s="10">
        <f t="shared" si="1"/>
        <v>4379.6449763494238</v>
      </c>
      <c r="E375" s="10">
        <f t="shared" si="5"/>
        <v>95648.427596958209</v>
      </c>
      <c r="F375" s="10">
        <f t="shared" si="6"/>
        <v>-100028.07257330763</v>
      </c>
    </row>
    <row r="376" spans="1:6" ht="13" x14ac:dyDescent="0.15">
      <c r="A376" s="6">
        <f t="shared" si="2"/>
        <v>2050</v>
      </c>
      <c r="B376" s="6">
        <f t="shared" si="3"/>
        <v>12</v>
      </c>
      <c r="C376" s="10">
        <f t="shared" si="4"/>
        <v>4793257.5925140269</v>
      </c>
      <c r="D376" s="10">
        <f t="shared" si="1"/>
        <v>4293.9599266271489</v>
      </c>
      <c r="E376" s="10">
        <f t="shared" si="5"/>
        <v>95734.112646680471</v>
      </c>
      <c r="F376" s="10">
        <f t="shared" si="6"/>
        <v>-100028.07257330763</v>
      </c>
    </row>
    <row r="377" spans="1:6" ht="13" x14ac:dyDescent="0.15">
      <c r="A377" s="6">
        <f t="shared" si="2"/>
        <v>2051</v>
      </c>
      <c r="B377" s="6">
        <f t="shared" si="3"/>
        <v>1</v>
      </c>
      <c r="C377" s="10">
        <f t="shared" si="4"/>
        <v>4697523.4798673466</v>
      </c>
      <c r="D377" s="10">
        <f t="shared" si="1"/>
        <v>4208.1981173811646</v>
      </c>
      <c r="E377" s="10">
        <f t="shared" si="5"/>
        <v>95819.87445592646</v>
      </c>
      <c r="F377" s="10">
        <f t="shared" si="6"/>
        <v>-100028.07257330763</v>
      </c>
    </row>
    <row r="378" spans="1:6" ht="13" x14ac:dyDescent="0.15">
      <c r="A378" s="6">
        <f t="shared" si="2"/>
        <v>2051</v>
      </c>
      <c r="B378" s="6">
        <f t="shared" si="3"/>
        <v>2</v>
      </c>
      <c r="C378" s="10">
        <f t="shared" si="4"/>
        <v>4601703.6054114206</v>
      </c>
      <c r="D378" s="10">
        <f t="shared" si="1"/>
        <v>4122.3594798477307</v>
      </c>
      <c r="E378" s="10">
        <f t="shared" si="5"/>
        <v>95905.713093459897</v>
      </c>
      <c r="F378" s="10">
        <f t="shared" si="6"/>
        <v>-100028.07257330763</v>
      </c>
    </row>
    <row r="379" spans="1:6" ht="13" x14ac:dyDescent="0.15">
      <c r="A379" s="6">
        <f t="shared" si="2"/>
        <v>2051</v>
      </c>
      <c r="B379" s="6">
        <f t="shared" si="3"/>
        <v>3</v>
      </c>
      <c r="C379" s="10">
        <f t="shared" si="4"/>
        <v>4505797.892317961</v>
      </c>
      <c r="D379" s="10">
        <f t="shared" si="1"/>
        <v>4036.4439452015063</v>
      </c>
      <c r="E379" s="10">
        <f t="shared" si="5"/>
        <v>95991.628628106118</v>
      </c>
      <c r="F379" s="10">
        <f t="shared" si="6"/>
        <v>-100028.07257330763</v>
      </c>
    </row>
    <row r="380" spans="1:6" ht="13" x14ac:dyDescent="0.15">
      <c r="A380" s="6">
        <f t="shared" si="2"/>
        <v>2051</v>
      </c>
      <c r="B380" s="6">
        <f t="shared" si="3"/>
        <v>4</v>
      </c>
      <c r="C380" s="10">
        <f t="shared" si="4"/>
        <v>4409806.2636898551</v>
      </c>
      <c r="D380" s="10">
        <f t="shared" si="1"/>
        <v>3950.4514445554946</v>
      </c>
      <c r="E380" s="10">
        <f t="shared" si="5"/>
        <v>96077.621128752129</v>
      </c>
      <c r="F380" s="10">
        <f t="shared" si="6"/>
        <v>-100028.07257330763</v>
      </c>
    </row>
    <row r="381" spans="1:6" ht="13" x14ac:dyDescent="0.15">
      <c r="A381" s="6">
        <f t="shared" si="2"/>
        <v>2051</v>
      </c>
      <c r="B381" s="6">
        <f t="shared" si="3"/>
        <v>5</v>
      </c>
      <c r="C381" s="10">
        <f t="shared" si="4"/>
        <v>4313728.6425611032</v>
      </c>
      <c r="D381" s="10">
        <f t="shared" si="1"/>
        <v>3864.3819089609879</v>
      </c>
      <c r="E381" s="10">
        <f t="shared" si="5"/>
        <v>96163.690664346635</v>
      </c>
      <c r="F381" s="10">
        <f t="shared" si="6"/>
        <v>-100028.07257330763</v>
      </c>
    </row>
    <row r="382" spans="1:6" ht="13" x14ac:dyDescent="0.15">
      <c r="A382" s="6">
        <f t="shared" si="2"/>
        <v>2051</v>
      </c>
      <c r="B382" s="6">
        <f t="shared" si="3"/>
        <v>6</v>
      </c>
      <c r="C382" s="10">
        <f t="shared" si="4"/>
        <v>4217564.9518967569</v>
      </c>
      <c r="D382" s="10">
        <f t="shared" si="1"/>
        <v>3778.2352694075112</v>
      </c>
      <c r="E382" s="10">
        <f t="shared" si="5"/>
        <v>96249.837303900116</v>
      </c>
      <c r="F382" s="10">
        <f t="shared" si="6"/>
        <v>-100028.07257330763</v>
      </c>
    </row>
    <row r="383" spans="1:6" ht="13" x14ac:dyDescent="0.15">
      <c r="A383" s="6">
        <f t="shared" si="2"/>
        <v>2051</v>
      </c>
      <c r="B383" s="6">
        <f t="shared" si="3"/>
        <v>7</v>
      </c>
      <c r="C383" s="10">
        <f t="shared" si="4"/>
        <v>4121315.1145928567</v>
      </c>
      <c r="D383" s="10">
        <f t="shared" si="1"/>
        <v>3692.0114568227673</v>
      </c>
      <c r="E383" s="10">
        <f t="shared" si="5"/>
        <v>96336.061116484852</v>
      </c>
      <c r="F383" s="10">
        <f t="shared" si="6"/>
        <v>-100028.07257330763</v>
      </c>
    </row>
    <row r="384" spans="1:6" ht="13" x14ac:dyDescent="0.15">
      <c r="A384" s="6">
        <f t="shared" si="2"/>
        <v>2051</v>
      </c>
      <c r="B384" s="6">
        <f t="shared" si="3"/>
        <v>8</v>
      </c>
      <c r="C384" s="10">
        <f t="shared" si="4"/>
        <v>4024979.0534763718</v>
      </c>
      <c r="D384" s="10">
        <f t="shared" si="1"/>
        <v>3605.7104020725824</v>
      </c>
      <c r="E384" s="10">
        <f t="shared" si="5"/>
        <v>96422.362171235043</v>
      </c>
      <c r="F384" s="10">
        <f t="shared" si="6"/>
        <v>-100028.07257330763</v>
      </c>
    </row>
    <row r="385" spans="1:6" ht="13" x14ac:dyDescent="0.15">
      <c r="A385" s="6">
        <f t="shared" si="2"/>
        <v>2051</v>
      </c>
      <c r="B385" s="6">
        <f t="shared" si="3"/>
        <v>9</v>
      </c>
      <c r="C385" s="10">
        <f t="shared" si="4"/>
        <v>3928556.6913051368</v>
      </c>
      <c r="D385" s="10">
        <f t="shared" si="1"/>
        <v>3519.3320359608515</v>
      </c>
      <c r="E385" s="10">
        <f t="shared" si="5"/>
        <v>96508.740537346777</v>
      </c>
      <c r="F385" s="10">
        <f t="shared" si="6"/>
        <v>-100028.07257330763</v>
      </c>
    </row>
    <row r="386" spans="1:6" ht="13" x14ac:dyDescent="0.15">
      <c r="A386" s="6">
        <f t="shared" si="2"/>
        <v>2051</v>
      </c>
      <c r="B386" s="6">
        <f t="shared" si="3"/>
        <v>10</v>
      </c>
      <c r="C386" s="10">
        <f t="shared" si="4"/>
        <v>3832047.95076779</v>
      </c>
      <c r="D386" s="10">
        <f t="shared" si="1"/>
        <v>3432.8762892294781</v>
      </c>
      <c r="E386" s="10">
        <f t="shared" si="5"/>
        <v>96595.196284078149</v>
      </c>
      <c r="F386" s="10">
        <f t="shared" si="6"/>
        <v>-100028.07257330763</v>
      </c>
    </row>
    <row r="387" spans="1:6" ht="13" x14ac:dyDescent="0.15">
      <c r="A387" s="6">
        <f t="shared" si="2"/>
        <v>2051</v>
      </c>
      <c r="B387" s="6">
        <f t="shared" si="3"/>
        <v>11</v>
      </c>
      <c r="C387" s="10">
        <f t="shared" si="4"/>
        <v>3735452.7544837119</v>
      </c>
      <c r="D387" s="10">
        <f t="shared" si="1"/>
        <v>3346.3430925583252</v>
      </c>
      <c r="E387" s="10">
        <f t="shared" si="5"/>
        <v>96681.729480749302</v>
      </c>
      <c r="F387" s="10">
        <f t="shared" si="6"/>
        <v>-100028.07257330763</v>
      </c>
    </row>
    <row r="388" spans="1:6" ht="13" x14ac:dyDescent="0.15">
      <c r="A388" s="6">
        <f t="shared" si="2"/>
        <v>2051</v>
      </c>
      <c r="B388" s="6">
        <f t="shared" si="3"/>
        <v>12</v>
      </c>
      <c r="C388" s="10">
        <f t="shared" si="4"/>
        <v>3638771.0250029624</v>
      </c>
      <c r="D388" s="10">
        <f t="shared" si="1"/>
        <v>3259.732376565154</v>
      </c>
      <c r="E388" s="10">
        <f t="shared" si="5"/>
        <v>96768.340196742472</v>
      </c>
      <c r="F388" s="10">
        <f t="shared" si="6"/>
        <v>-100028.07257330763</v>
      </c>
    </row>
    <row r="389" spans="1:6" ht="13" x14ac:dyDescent="0.15">
      <c r="A389" s="6">
        <f t="shared" si="2"/>
        <v>2052</v>
      </c>
      <c r="B389" s="6">
        <f t="shared" si="3"/>
        <v>1</v>
      </c>
      <c r="C389" s="10">
        <f t="shared" si="4"/>
        <v>3542002.6848062198</v>
      </c>
      <c r="D389" s="10">
        <f t="shared" si="1"/>
        <v>3173.044071805572</v>
      </c>
      <c r="E389" s="10">
        <f t="shared" si="5"/>
        <v>96855.028501502049</v>
      </c>
      <c r="F389" s="10">
        <f t="shared" si="6"/>
        <v>-100028.07257330763</v>
      </c>
    </row>
    <row r="390" spans="1:6" ht="13" x14ac:dyDescent="0.15">
      <c r="A390" s="6">
        <f t="shared" si="2"/>
        <v>2052</v>
      </c>
      <c r="B390" s="6">
        <f t="shared" si="3"/>
        <v>2</v>
      </c>
      <c r="C390" s="10">
        <f t="shared" si="4"/>
        <v>3445147.6563047175</v>
      </c>
      <c r="D390" s="10">
        <f t="shared" si="1"/>
        <v>3086.2781087729759</v>
      </c>
      <c r="E390" s="10">
        <f t="shared" si="5"/>
        <v>96941.794464534643</v>
      </c>
      <c r="F390" s="10">
        <f t="shared" si="6"/>
        <v>-100028.07257330763</v>
      </c>
    </row>
    <row r="391" spans="1:6" ht="13" x14ac:dyDescent="0.15">
      <c r="A391" s="6">
        <f t="shared" si="2"/>
        <v>2052</v>
      </c>
      <c r="B391" s="6">
        <f t="shared" si="3"/>
        <v>3</v>
      </c>
      <c r="C391" s="10">
        <f t="shared" si="4"/>
        <v>3348205.8618401829</v>
      </c>
      <c r="D391" s="10">
        <f t="shared" si="1"/>
        <v>2999.434417898497</v>
      </c>
      <c r="E391" s="10">
        <f t="shared" si="5"/>
        <v>97028.638155409135</v>
      </c>
      <c r="F391" s="10">
        <f t="shared" si="6"/>
        <v>-100028.07257330763</v>
      </c>
    </row>
    <row r="392" spans="1:6" ht="13" x14ac:dyDescent="0.15">
      <c r="A392" s="6">
        <f t="shared" si="2"/>
        <v>2052</v>
      </c>
      <c r="B392" s="6">
        <f t="shared" si="3"/>
        <v>4</v>
      </c>
      <c r="C392" s="10">
        <f t="shared" si="4"/>
        <v>3251177.2236847738</v>
      </c>
      <c r="D392" s="10">
        <f t="shared" si="1"/>
        <v>2912.5129295509432</v>
      </c>
      <c r="E392" s="10">
        <f t="shared" si="5"/>
        <v>97115.559643756686</v>
      </c>
      <c r="F392" s="10">
        <f t="shared" si="6"/>
        <v>-100028.07257330763</v>
      </c>
    </row>
    <row r="393" spans="1:6" ht="13" x14ac:dyDescent="0.15">
      <c r="A393" s="6">
        <f t="shared" si="2"/>
        <v>2052</v>
      </c>
      <c r="B393" s="6">
        <f t="shared" si="3"/>
        <v>5</v>
      </c>
      <c r="C393" s="10">
        <f t="shared" si="4"/>
        <v>3154061.6640410172</v>
      </c>
      <c r="D393" s="10">
        <f t="shared" si="1"/>
        <v>2825.5135740367441</v>
      </c>
      <c r="E393" s="10">
        <f t="shared" si="5"/>
        <v>97202.558999270885</v>
      </c>
      <c r="F393" s="10">
        <f t="shared" si="6"/>
        <v>-100028.07257330763</v>
      </c>
    </row>
    <row r="394" spans="1:6" ht="13" x14ac:dyDescent="0.15">
      <c r="A394" s="6">
        <f t="shared" si="2"/>
        <v>2052</v>
      </c>
      <c r="B394" s="6">
        <f t="shared" si="3"/>
        <v>6</v>
      </c>
      <c r="C394" s="10">
        <f t="shared" si="4"/>
        <v>3056859.1050417465</v>
      </c>
      <c r="D394" s="10">
        <f t="shared" si="1"/>
        <v>2738.4362815998975</v>
      </c>
      <c r="E394" s="10">
        <f t="shared" si="5"/>
        <v>97289.63629170772</v>
      </c>
      <c r="F394" s="10">
        <f t="shared" si="6"/>
        <v>-100028.07257330763</v>
      </c>
    </row>
    <row r="395" spans="1:6" ht="13" x14ac:dyDescent="0.15">
      <c r="A395" s="6">
        <f t="shared" si="2"/>
        <v>2052</v>
      </c>
      <c r="B395" s="6">
        <f t="shared" si="3"/>
        <v>7</v>
      </c>
      <c r="C395" s="10">
        <f t="shared" si="4"/>
        <v>2959569.4687500386</v>
      </c>
      <c r="D395" s="10">
        <f t="shared" si="1"/>
        <v>2651.2809824219094</v>
      </c>
      <c r="E395" s="10">
        <f t="shared" si="5"/>
        <v>97376.79159088571</v>
      </c>
      <c r="F395" s="10">
        <f t="shared" si="6"/>
        <v>-100028.07257330763</v>
      </c>
    </row>
    <row r="396" spans="1:6" ht="13" x14ac:dyDescent="0.15">
      <c r="A396" s="6">
        <f t="shared" si="2"/>
        <v>2052</v>
      </c>
      <c r="B396" s="6">
        <f t="shared" si="3"/>
        <v>8</v>
      </c>
      <c r="C396" s="10">
        <f t="shared" si="4"/>
        <v>2862192.6771591529</v>
      </c>
      <c r="D396" s="10">
        <f t="shared" si="1"/>
        <v>2564.0476066217411</v>
      </c>
      <c r="E396" s="10">
        <f t="shared" si="5"/>
        <v>97464.024966685887</v>
      </c>
      <c r="F396" s="10">
        <f t="shared" si="6"/>
        <v>-100028.07257330763</v>
      </c>
    </row>
    <row r="397" spans="1:6" ht="13" x14ac:dyDescent="0.15">
      <c r="A397" s="6">
        <f t="shared" si="2"/>
        <v>2052</v>
      </c>
      <c r="B397" s="6">
        <f t="shared" si="3"/>
        <v>9</v>
      </c>
      <c r="C397" s="10">
        <f t="shared" si="4"/>
        <v>2764728.6521924669</v>
      </c>
      <c r="D397" s="10">
        <f t="shared" si="1"/>
        <v>2476.7360842557514</v>
      </c>
      <c r="E397" s="10">
        <f t="shared" si="5"/>
        <v>97551.336489051871</v>
      </c>
      <c r="F397" s="10">
        <f t="shared" si="6"/>
        <v>-100028.07257330763</v>
      </c>
    </row>
    <row r="398" spans="1:6" ht="13" x14ac:dyDescent="0.15">
      <c r="A398" s="6">
        <f t="shared" si="2"/>
        <v>2052</v>
      </c>
      <c r="B398" s="6">
        <f t="shared" si="3"/>
        <v>10</v>
      </c>
      <c r="C398" s="10">
        <f t="shared" si="4"/>
        <v>2667177.3157034148</v>
      </c>
      <c r="D398" s="10">
        <f t="shared" si="1"/>
        <v>2389.3463453176423</v>
      </c>
      <c r="E398" s="10">
        <f t="shared" si="5"/>
        <v>97638.726227989988</v>
      </c>
      <c r="F398" s="10">
        <f t="shared" si="6"/>
        <v>-100028.07257330763</v>
      </c>
    </row>
    <row r="399" spans="1:6" ht="13" x14ac:dyDescent="0.15">
      <c r="A399" s="6">
        <f t="shared" si="2"/>
        <v>2052</v>
      </c>
      <c r="B399" s="6">
        <f t="shared" si="3"/>
        <v>11</v>
      </c>
      <c r="C399" s="10">
        <f t="shared" si="4"/>
        <v>2569538.589475425</v>
      </c>
      <c r="D399" s="10">
        <f t="shared" si="1"/>
        <v>2301.8783197384014</v>
      </c>
      <c r="E399" s="10">
        <f t="shared" si="5"/>
        <v>97726.194253569221</v>
      </c>
      <c r="F399" s="10">
        <f t="shared" si="6"/>
        <v>-100028.07257330763</v>
      </c>
    </row>
    <row r="400" spans="1:6" ht="13" x14ac:dyDescent="0.15">
      <c r="A400" s="6">
        <f t="shared" si="2"/>
        <v>2052</v>
      </c>
      <c r="B400" s="6">
        <f t="shared" si="3"/>
        <v>12</v>
      </c>
      <c r="C400" s="10">
        <f t="shared" si="4"/>
        <v>2471812.395221856</v>
      </c>
      <c r="D400" s="10">
        <f t="shared" si="1"/>
        <v>2214.3319373862455</v>
      </c>
      <c r="E400" s="10">
        <f t="shared" si="5"/>
        <v>97813.740635921378</v>
      </c>
      <c r="F400" s="10">
        <f t="shared" si="6"/>
        <v>-100028.07257330763</v>
      </c>
    </row>
    <row r="401" spans="1:6" ht="13" x14ac:dyDescent="0.15">
      <c r="A401" s="6">
        <f t="shared" si="2"/>
        <v>2053</v>
      </c>
      <c r="B401" s="6">
        <f t="shared" si="3"/>
        <v>1</v>
      </c>
      <c r="C401" s="10">
        <f t="shared" si="4"/>
        <v>2373998.6545859347</v>
      </c>
      <c r="D401" s="10">
        <f t="shared" si="1"/>
        <v>2126.7071280665664</v>
      </c>
      <c r="E401" s="10">
        <f t="shared" si="5"/>
        <v>97901.365445241056</v>
      </c>
      <c r="F401" s="10">
        <f t="shared" si="6"/>
        <v>-100028.07257330763</v>
      </c>
    </row>
    <row r="402" spans="1:6" ht="13" x14ac:dyDescent="0.15">
      <c r="A402" s="6">
        <f t="shared" si="2"/>
        <v>2053</v>
      </c>
      <c r="B402" s="6">
        <f t="shared" si="3"/>
        <v>2</v>
      </c>
      <c r="C402" s="10">
        <f t="shared" si="4"/>
        <v>2276097.2891406938</v>
      </c>
      <c r="D402" s="10">
        <f t="shared" si="1"/>
        <v>2039.0038215218713</v>
      </c>
      <c r="E402" s="10">
        <f t="shared" si="5"/>
        <v>97989.068751785759</v>
      </c>
      <c r="F402" s="10">
        <f t="shared" si="6"/>
        <v>-100028.07257330763</v>
      </c>
    </row>
    <row r="403" spans="1:6" ht="13" x14ac:dyDescent="0.15">
      <c r="A403" s="6">
        <f t="shared" si="2"/>
        <v>2053</v>
      </c>
      <c r="B403" s="6">
        <f t="shared" si="3"/>
        <v>3</v>
      </c>
      <c r="C403" s="10">
        <f t="shared" si="4"/>
        <v>2178108.2203889079</v>
      </c>
      <c r="D403" s="10">
        <f t="shared" si="1"/>
        <v>1951.2219474317299</v>
      </c>
      <c r="E403" s="10">
        <f t="shared" si="5"/>
        <v>98076.850625875901</v>
      </c>
      <c r="F403" s="10">
        <f t="shared" si="6"/>
        <v>-100028.07257330763</v>
      </c>
    </row>
    <row r="404" spans="1:6" ht="13" x14ac:dyDescent="0.15">
      <c r="A404" s="6">
        <f t="shared" si="2"/>
        <v>2053</v>
      </c>
      <c r="B404" s="6">
        <f t="shared" si="3"/>
        <v>4</v>
      </c>
      <c r="C404" s="10">
        <f t="shared" si="4"/>
        <v>2080031.3697630321</v>
      </c>
      <c r="D404" s="10">
        <f t="shared" si="1"/>
        <v>1863.361435412716</v>
      </c>
      <c r="E404" s="10">
        <f t="shared" si="5"/>
        <v>98164.711137894905</v>
      </c>
      <c r="F404" s="10">
        <f t="shared" si="6"/>
        <v>-100028.07257330763</v>
      </c>
    </row>
    <row r="405" spans="1:6" ht="13" x14ac:dyDescent="0.15">
      <c r="A405" s="6">
        <f t="shared" si="2"/>
        <v>2053</v>
      </c>
      <c r="B405" s="6">
        <f t="shared" si="3"/>
        <v>5</v>
      </c>
      <c r="C405" s="10">
        <f t="shared" si="4"/>
        <v>1981866.6586251371</v>
      </c>
      <c r="D405" s="10">
        <f t="shared" si="1"/>
        <v>1775.4222150183516</v>
      </c>
      <c r="E405" s="10">
        <f t="shared" si="5"/>
        <v>98252.650358289276</v>
      </c>
      <c r="F405" s="10">
        <f t="shared" si="6"/>
        <v>-100028.07257330763</v>
      </c>
    </row>
    <row r="406" spans="1:6" ht="13" x14ac:dyDescent="0.15">
      <c r="A406" s="6">
        <f t="shared" si="2"/>
        <v>2053</v>
      </c>
      <c r="B406" s="6">
        <f t="shared" si="3"/>
        <v>6</v>
      </c>
      <c r="C406" s="10">
        <f t="shared" si="4"/>
        <v>1883614.0082668478</v>
      </c>
      <c r="D406" s="10">
        <f t="shared" si="1"/>
        <v>1687.4042157390511</v>
      </c>
      <c r="E406" s="10">
        <f t="shared" si="5"/>
        <v>98340.668357568575</v>
      </c>
      <c r="F406" s="10">
        <f t="shared" si="6"/>
        <v>-100028.07257330763</v>
      </c>
    </row>
    <row r="407" spans="1:6" ht="13" x14ac:dyDescent="0.15">
      <c r="A407" s="6">
        <f t="shared" si="2"/>
        <v>2053</v>
      </c>
      <c r="B407" s="6">
        <f t="shared" si="3"/>
        <v>7</v>
      </c>
      <c r="C407" s="10">
        <f t="shared" si="4"/>
        <v>1785273.3399092793</v>
      </c>
      <c r="D407" s="10">
        <f t="shared" si="1"/>
        <v>1599.3073670020624</v>
      </c>
      <c r="E407" s="10">
        <f t="shared" si="5"/>
        <v>98428.765206305558</v>
      </c>
      <c r="F407" s="10">
        <f t="shared" si="6"/>
        <v>-100028.07257330763</v>
      </c>
    </row>
    <row r="408" spans="1:6" ht="13" x14ac:dyDescent="0.15">
      <c r="A408" s="6">
        <f t="shared" si="2"/>
        <v>2053</v>
      </c>
      <c r="B408" s="6">
        <f t="shared" si="3"/>
        <v>8</v>
      </c>
      <c r="C408" s="10">
        <f t="shared" si="4"/>
        <v>1686844.5747029737</v>
      </c>
      <c r="D408" s="10">
        <f t="shared" si="1"/>
        <v>1511.131598171414</v>
      </c>
      <c r="E408" s="10">
        <f t="shared" si="5"/>
        <v>98516.940975136211</v>
      </c>
      <c r="F408" s="10">
        <f t="shared" si="6"/>
        <v>-100028.07257330763</v>
      </c>
    </row>
    <row r="409" spans="1:6" ht="13" x14ac:dyDescent="0.15">
      <c r="A409" s="6">
        <f t="shared" si="2"/>
        <v>2053</v>
      </c>
      <c r="B409" s="6">
        <f t="shared" si="3"/>
        <v>9</v>
      </c>
      <c r="C409" s="10">
        <f t="shared" si="4"/>
        <v>1588327.6337278376</v>
      </c>
      <c r="D409" s="10">
        <f t="shared" si="1"/>
        <v>1422.8768385478543</v>
      </c>
      <c r="E409" s="10">
        <f t="shared" si="5"/>
        <v>98605.195734759764</v>
      </c>
      <c r="F409" s="10">
        <f t="shared" si="6"/>
        <v>-100028.07257330763</v>
      </c>
    </row>
    <row r="410" spans="1:6" ht="13" x14ac:dyDescent="0.15">
      <c r="A410" s="6">
        <f t="shared" si="2"/>
        <v>2053</v>
      </c>
      <c r="B410" s="6">
        <f t="shared" si="3"/>
        <v>10</v>
      </c>
      <c r="C410" s="10">
        <f t="shared" si="4"/>
        <v>1489722.4379930778</v>
      </c>
      <c r="D410" s="10">
        <f t="shared" si="1"/>
        <v>1334.5430173687987</v>
      </c>
      <c r="E410" s="10">
        <f t="shared" si="5"/>
        <v>98693.529555938832</v>
      </c>
      <c r="F410" s="10">
        <f t="shared" si="6"/>
        <v>-100028.07257330763</v>
      </c>
    </row>
    <row r="411" spans="1:6" ht="13" x14ac:dyDescent="0.15">
      <c r="A411" s="6">
        <f t="shared" si="2"/>
        <v>2053</v>
      </c>
      <c r="B411" s="6">
        <f t="shared" si="3"/>
        <v>11</v>
      </c>
      <c r="C411" s="10">
        <f t="shared" si="4"/>
        <v>1391028.9084371389</v>
      </c>
      <c r="D411" s="10">
        <f t="shared" si="1"/>
        <v>1246.1300638082701</v>
      </c>
      <c r="E411" s="10">
        <f t="shared" si="5"/>
        <v>98781.942509499349</v>
      </c>
      <c r="F411" s="10">
        <f t="shared" si="6"/>
        <v>-100028.07257330763</v>
      </c>
    </row>
    <row r="412" spans="1:6" ht="13" x14ac:dyDescent="0.15">
      <c r="A412" s="6">
        <f t="shared" si="2"/>
        <v>2053</v>
      </c>
      <c r="B412" s="6">
        <f t="shared" si="3"/>
        <v>12</v>
      </c>
      <c r="C412" s="10">
        <f t="shared" si="4"/>
        <v>1292246.9659276395</v>
      </c>
      <c r="D412" s="10">
        <f t="shared" si="1"/>
        <v>1157.6379069768436</v>
      </c>
      <c r="E412" s="10">
        <f t="shared" si="5"/>
        <v>98870.434666330781</v>
      </c>
      <c r="F412" s="10">
        <f t="shared" si="6"/>
        <v>-100028.07257330763</v>
      </c>
    </row>
    <row r="413" spans="1:6" ht="13" x14ac:dyDescent="0.15">
      <c r="A413" s="6">
        <f t="shared" si="2"/>
        <v>2054</v>
      </c>
      <c r="B413" s="6">
        <f t="shared" si="3"/>
        <v>1</v>
      </c>
      <c r="C413" s="10">
        <f t="shared" si="4"/>
        <v>1193376.5312613088</v>
      </c>
      <c r="D413" s="10">
        <f t="shared" si="1"/>
        <v>1069.066475921589</v>
      </c>
      <c r="E413" s="10">
        <f t="shared" si="5"/>
        <v>98959.006097386038</v>
      </c>
      <c r="F413" s="10">
        <f t="shared" si="6"/>
        <v>-100028.07257330763</v>
      </c>
    </row>
    <row r="414" spans="1:6" ht="13" x14ac:dyDescent="0.15">
      <c r="A414" s="6">
        <f t="shared" si="2"/>
        <v>2054</v>
      </c>
      <c r="B414" s="6">
        <f t="shared" si="3"/>
        <v>2</v>
      </c>
      <c r="C414" s="10">
        <f t="shared" si="4"/>
        <v>1094417.5251639227</v>
      </c>
      <c r="D414" s="10">
        <f t="shared" si="1"/>
        <v>980.41569962601397</v>
      </c>
      <c r="E414" s="10">
        <f t="shared" si="5"/>
        <v>99047.656873681612</v>
      </c>
      <c r="F414" s="10">
        <f t="shared" si="6"/>
        <v>-100028.07257330763</v>
      </c>
    </row>
    <row r="415" spans="1:6" ht="13" x14ac:dyDescent="0.15">
      <c r="A415" s="6">
        <f t="shared" si="2"/>
        <v>2054</v>
      </c>
      <c r="B415" s="6">
        <f t="shared" si="3"/>
        <v>3</v>
      </c>
      <c r="C415" s="10">
        <f t="shared" si="4"/>
        <v>995369.86829024111</v>
      </c>
      <c r="D415" s="10">
        <f t="shared" si="1"/>
        <v>891.68550701000765</v>
      </c>
      <c r="E415" s="10">
        <f t="shared" si="5"/>
        <v>99136.387066297611</v>
      </c>
      <c r="F415" s="10">
        <f t="shared" si="6"/>
        <v>-100028.07257330763</v>
      </c>
    </row>
    <row r="416" spans="1:6" ht="13" x14ac:dyDescent="0.15">
      <c r="A416" s="6">
        <f t="shared" si="2"/>
        <v>2054</v>
      </c>
      <c r="B416" s="6">
        <f t="shared" si="3"/>
        <v>4</v>
      </c>
      <c r="C416" s="10">
        <f t="shared" si="4"/>
        <v>896233.48122394353</v>
      </c>
      <c r="D416" s="10">
        <f t="shared" si="1"/>
        <v>802.87582692978265</v>
      </c>
      <c r="E416" s="10">
        <f t="shared" si="5"/>
        <v>99225.196746377842</v>
      </c>
      <c r="F416" s="10">
        <f t="shared" si="6"/>
        <v>-100028.07257330763</v>
      </c>
    </row>
    <row r="417" spans="1:6" ht="13" x14ac:dyDescent="0.15">
      <c r="A417" s="6">
        <f t="shared" si="2"/>
        <v>2054</v>
      </c>
      <c r="B417" s="6">
        <f t="shared" si="3"/>
        <v>5</v>
      </c>
      <c r="C417" s="10">
        <f t="shared" si="4"/>
        <v>797008.28447756567</v>
      </c>
      <c r="D417" s="10">
        <f t="shared" si="1"/>
        <v>713.98658817781916</v>
      </c>
      <c r="E417" s="10">
        <f t="shared" si="5"/>
        <v>99314.085985129801</v>
      </c>
      <c r="F417" s="10">
        <f t="shared" si="6"/>
        <v>-100028.07257330763</v>
      </c>
    </row>
    <row r="418" spans="1:6" ht="13" x14ac:dyDescent="0.15">
      <c r="A418" s="6">
        <f t="shared" si="2"/>
        <v>2054</v>
      </c>
      <c r="B418" s="6">
        <f t="shared" si="3"/>
        <v>6</v>
      </c>
      <c r="C418" s="10">
        <f t="shared" si="4"/>
        <v>697694.19849243585</v>
      </c>
      <c r="D418" s="10">
        <f t="shared" si="1"/>
        <v>625.01771948280714</v>
      </c>
      <c r="E418" s="10">
        <f t="shared" si="5"/>
        <v>99403.054853824811</v>
      </c>
      <c r="F418" s="10">
        <f t="shared" si="6"/>
        <v>-100028.07257330763</v>
      </c>
    </row>
    <row r="419" spans="1:6" ht="13" x14ac:dyDescent="0.15">
      <c r="A419" s="6">
        <f t="shared" si="2"/>
        <v>2054</v>
      </c>
      <c r="B419" s="6">
        <f t="shared" si="3"/>
        <v>7</v>
      </c>
      <c r="C419" s="10">
        <f t="shared" si="4"/>
        <v>598291.14363861107</v>
      </c>
      <c r="D419" s="10">
        <f t="shared" si="1"/>
        <v>535.9691495095891</v>
      </c>
      <c r="E419" s="10">
        <f t="shared" si="5"/>
        <v>99492.103423798035</v>
      </c>
      <c r="F419" s="10">
        <f t="shared" si="6"/>
        <v>-100028.07257330763</v>
      </c>
    </row>
    <row r="420" spans="1:6" ht="13" x14ac:dyDescent="0.15">
      <c r="A420" s="6">
        <f t="shared" si="2"/>
        <v>2054</v>
      </c>
      <c r="B420" s="6">
        <f t="shared" si="3"/>
        <v>8</v>
      </c>
      <c r="C420" s="10">
        <f t="shared" si="4"/>
        <v>498799.04021481302</v>
      </c>
      <c r="D420" s="10">
        <f t="shared" si="1"/>
        <v>446.84080685910334</v>
      </c>
      <c r="E420" s="10">
        <f t="shared" si="5"/>
        <v>99581.231766448516</v>
      </c>
      <c r="F420" s="10">
        <f t="shared" si="6"/>
        <v>-100028.07257330763</v>
      </c>
    </row>
    <row r="421" spans="1:6" ht="13" x14ac:dyDescent="0.15">
      <c r="A421" s="6">
        <f t="shared" si="2"/>
        <v>2054</v>
      </c>
      <c r="B421" s="6">
        <f t="shared" si="3"/>
        <v>9</v>
      </c>
      <c r="C421" s="10">
        <f t="shared" si="4"/>
        <v>399217.80844836449</v>
      </c>
      <c r="D421" s="10">
        <f t="shared" si="1"/>
        <v>357.6326200683265</v>
      </c>
      <c r="E421" s="10">
        <f t="shared" si="5"/>
        <v>99670.4399532393</v>
      </c>
      <c r="F421" s="10">
        <f t="shared" si="6"/>
        <v>-100028.07257330763</v>
      </c>
    </row>
    <row r="422" spans="1:6" ht="13" x14ac:dyDescent="0.15">
      <c r="A422" s="6">
        <f t="shared" si="2"/>
        <v>2054</v>
      </c>
      <c r="B422" s="6">
        <f t="shared" si="3"/>
        <v>10</v>
      </c>
      <c r="C422" s="10">
        <f t="shared" si="4"/>
        <v>299547.36849512521</v>
      </c>
      <c r="D422" s="10">
        <f t="shared" si="1"/>
        <v>268.34451761021631</v>
      </c>
      <c r="E422" s="10">
        <f t="shared" si="5"/>
        <v>99759.728055697415</v>
      </c>
      <c r="F422" s="10">
        <f t="shared" si="6"/>
        <v>-100028.07257330763</v>
      </c>
    </row>
    <row r="423" spans="1:6" ht="13" x14ac:dyDescent="0.15">
      <c r="A423" s="6">
        <f t="shared" si="2"/>
        <v>2054</v>
      </c>
      <c r="B423" s="6">
        <f t="shared" si="3"/>
        <v>11</v>
      </c>
      <c r="C423" s="10">
        <f t="shared" si="4"/>
        <v>199787.64043942781</v>
      </c>
      <c r="D423" s="10">
        <f t="shared" si="1"/>
        <v>178.97642789365406</v>
      </c>
      <c r="E423" s="10">
        <f t="shared" si="5"/>
        <v>99849.096145413976</v>
      </c>
      <c r="F423" s="10">
        <f t="shared" si="6"/>
        <v>-100028.07257330763</v>
      </c>
    </row>
    <row r="424" spans="1:6" ht="13" x14ac:dyDescent="0.15">
      <c r="A424" s="6">
        <f t="shared" si="2"/>
        <v>2054</v>
      </c>
      <c r="B424" s="6">
        <f t="shared" si="3"/>
        <v>12</v>
      </c>
      <c r="C424" s="10">
        <f t="shared" si="4"/>
        <v>99938.544294013831</v>
      </c>
      <c r="D424" s="10">
        <f t="shared" si="1"/>
        <v>89.52827926338739</v>
      </c>
      <c r="E424" s="10">
        <f t="shared" si="5"/>
        <v>99938.544294044244</v>
      </c>
      <c r="F424" s="10">
        <f t="shared" si="6"/>
        <v>-100028.07257330763</v>
      </c>
    </row>
    <row r="425" spans="1:6" ht="13" x14ac:dyDescent="0.15">
      <c r="A425" s="6">
        <f t="shared" si="2"/>
        <v>2055</v>
      </c>
      <c r="B425" s="6">
        <f t="shared" si="3"/>
        <v>1</v>
      </c>
      <c r="C425" s="10">
        <f t="shared" si="4"/>
        <v>0</v>
      </c>
      <c r="D425" s="10">
        <f t="shared" si="1"/>
        <v>0</v>
      </c>
      <c r="E425" s="10">
        <f t="shared" si="5"/>
        <v>0</v>
      </c>
      <c r="F425" s="10">
        <f t="shared" si="6"/>
        <v>0</v>
      </c>
    </row>
    <row r="426" spans="1:6" ht="13" x14ac:dyDescent="0.15">
      <c r="A426" s="6">
        <f t="shared" si="2"/>
        <v>2055</v>
      </c>
      <c r="B426" s="6">
        <f t="shared" si="3"/>
        <v>2</v>
      </c>
      <c r="C426" s="10">
        <f t="shared" si="4"/>
        <v>0</v>
      </c>
      <c r="D426" s="10">
        <f t="shared" si="1"/>
        <v>0</v>
      </c>
      <c r="E426" s="10">
        <f t="shared" si="5"/>
        <v>0</v>
      </c>
      <c r="F426" s="10">
        <f t="shared" si="6"/>
        <v>0</v>
      </c>
    </row>
    <row r="427" spans="1:6" ht="13" x14ac:dyDescent="0.15">
      <c r="A427" s="6">
        <f t="shared" si="2"/>
        <v>2055</v>
      </c>
      <c r="B427" s="6">
        <f t="shared" si="3"/>
        <v>3</v>
      </c>
      <c r="C427" s="10">
        <f t="shared" si="4"/>
        <v>0</v>
      </c>
      <c r="D427" s="10">
        <f t="shared" si="1"/>
        <v>0</v>
      </c>
      <c r="E427" s="10">
        <f t="shared" si="5"/>
        <v>0</v>
      </c>
      <c r="F427" s="10">
        <f t="shared" si="6"/>
        <v>0</v>
      </c>
    </row>
    <row r="428" spans="1:6" ht="13" x14ac:dyDescent="0.15">
      <c r="A428" s="6">
        <f t="shared" si="2"/>
        <v>2055</v>
      </c>
      <c r="B428" s="6">
        <f t="shared" si="3"/>
        <v>4</v>
      </c>
      <c r="C428" s="10">
        <f t="shared" si="4"/>
        <v>0</v>
      </c>
      <c r="D428" s="10">
        <f t="shared" si="1"/>
        <v>0</v>
      </c>
      <c r="E428" s="10">
        <f t="shared" si="5"/>
        <v>0</v>
      </c>
      <c r="F428" s="10">
        <f t="shared" si="6"/>
        <v>0</v>
      </c>
    </row>
    <row r="429" spans="1:6" ht="13" x14ac:dyDescent="0.15">
      <c r="A429" s="6">
        <f t="shared" si="2"/>
        <v>2055</v>
      </c>
      <c r="B429" s="6">
        <f t="shared" si="3"/>
        <v>5</v>
      </c>
      <c r="C429" s="10">
        <f t="shared" si="4"/>
        <v>0</v>
      </c>
      <c r="D429" s="10">
        <f t="shared" si="1"/>
        <v>0</v>
      </c>
      <c r="E429" s="10">
        <f t="shared" si="5"/>
        <v>0</v>
      </c>
      <c r="F429" s="10">
        <f t="shared" si="6"/>
        <v>0</v>
      </c>
    </row>
    <row r="430" spans="1:6" ht="13" x14ac:dyDescent="0.15">
      <c r="A430" s="6">
        <f t="shared" si="2"/>
        <v>2055</v>
      </c>
      <c r="B430" s="6">
        <f t="shared" si="3"/>
        <v>6</v>
      </c>
      <c r="C430" s="10">
        <f t="shared" si="4"/>
        <v>0</v>
      </c>
      <c r="D430" s="10">
        <f t="shared" si="1"/>
        <v>0</v>
      </c>
      <c r="E430" s="10">
        <f t="shared" si="5"/>
        <v>0</v>
      </c>
      <c r="F430" s="10">
        <f t="shared" si="6"/>
        <v>0</v>
      </c>
    </row>
    <row r="431" spans="1:6" ht="13" x14ac:dyDescent="0.15">
      <c r="A431" s="6">
        <f t="shared" si="2"/>
        <v>2055</v>
      </c>
      <c r="B431" s="6">
        <f t="shared" si="3"/>
        <v>7</v>
      </c>
      <c r="C431" s="10">
        <f t="shared" si="4"/>
        <v>0</v>
      </c>
      <c r="D431" s="10">
        <f t="shared" si="1"/>
        <v>0</v>
      </c>
      <c r="E431" s="10">
        <f t="shared" si="5"/>
        <v>0</v>
      </c>
      <c r="F431" s="10">
        <f t="shared" si="6"/>
        <v>0</v>
      </c>
    </row>
    <row r="432" spans="1:6" ht="13" x14ac:dyDescent="0.15">
      <c r="A432" s="6">
        <f t="shared" si="2"/>
        <v>2055</v>
      </c>
      <c r="B432" s="6">
        <f t="shared" si="3"/>
        <v>8</v>
      </c>
      <c r="C432" s="10">
        <f t="shared" si="4"/>
        <v>0</v>
      </c>
      <c r="D432" s="10">
        <f t="shared" si="1"/>
        <v>0</v>
      </c>
      <c r="E432" s="10">
        <f t="shared" si="5"/>
        <v>0</v>
      </c>
      <c r="F432" s="10">
        <f t="shared" si="6"/>
        <v>0</v>
      </c>
    </row>
    <row r="433" spans="1:6" ht="13" x14ac:dyDescent="0.15">
      <c r="A433" s="6">
        <f t="shared" si="2"/>
        <v>2055</v>
      </c>
      <c r="B433" s="6">
        <f t="shared" si="3"/>
        <v>9</v>
      </c>
      <c r="C433" s="10">
        <f t="shared" si="4"/>
        <v>0</v>
      </c>
      <c r="D433" s="10">
        <f t="shared" si="1"/>
        <v>0</v>
      </c>
      <c r="E433" s="10">
        <f t="shared" si="5"/>
        <v>0</v>
      </c>
      <c r="F433" s="10">
        <f t="shared" si="6"/>
        <v>0</v>
      </c>
    </row>
    <row r="434" spans="1:6" ht="13" x14ac:dyDescent="0.15">
      <c r="A434" s="6">
        <f t="shared" si="2"/>
        <v>2055</v>
      </c>
      <c r="B434" s="6">
        <f t="shared" si="3"/>
        <v>10</v>
      </c>
      <c r="C434" s="10">
        <f t="shared" si="4"/>
        <v>0</v>
      </c>
      <c r="D434" s="10">
        <f t="shared" si="1"/>
        <v>0</v>
      </c>
      <c r="E434" s="10">
        <f t="shared" si="5"/>
        <v>0</v>
      </c>
      <c r="F434" s="10">
        <f t="shared" si="6"/>
        <v>0</v>
      </c>
    </row>
    <row r="435" spans="1:6" ht="13" x14ac:dyDescent="0.15">
      <c r="A435" s="6">
        <f t="shared" si="2"/>
        <v>2055</v>
      </c>
      <c r="B435" s="6">
        <f t="shared" si="3"/>
        <v>11</v>
      </c>
      <c r="C435" s="10">
        <f t="shared" si="4"/>
        <v>0</v>
      </c>
      <c r="D435" s="10">
        <f t="shared" si="1"/>
        <v>0</v>
      </c>
      <c r="E435" s="10">
        <f t="shared" si="5"/>
        <v>0</v>
      </c>
      <c r="F435" s="10">
        <f t="shared" si="6"/>
        <v>0</v>
      </c>
    </row>
    <row r="436" spans="1:6" ht="13" x14ac:dyDescent="0.15">
      <c r="A436" s="6">
        <f t="shared" si="2"/>
        <v>2055</v>
      </c>
      <c r="B436" s="6">
        <f t="shared" si="3"/>
        <v>12</v>
      </c>
      <c r="C436" s="10">
        <f t="shared" si="4"/>
        <v>0</v>
      </c>
      <c r="D436" s="10">
        <f t="shared" si="1"/>
        <v>0</v>
      </c>
      <c r="E436" s="10">
        <f t="shared" si="5"/>
        <v>0</v>
      </c>
      <c r="F436" s="10">
        <f t="shared" si="6"/>
        <v>0</v>
      </c>
    </row>
    <row r="437" spans="1:6" ht="13" x14ac:dyDescent="0.15">
      <c r="A437" s="6">
        <f t="shared" si="2"/>
        <v>2056</v>
      </c>
      <c r="B437" s="6">
        <f t="shared" si="3"/>
        <v>1</v>
      </c>
      <c r="C437" s="10">
        <f t="shared" si="4"/>
        <v>0</v>
      </c>
      <c r="D437" s="10">
        <f t="shared" si="1"/>
        <v>0</v>
      </c>
      <c r="E437" s="10">
        <f t="shared" si="5"/>
        <v>0</v>
      </c>
      <c r="F437" s="10">
        <f t="shared" si="6"/>
        <v>0</v>
      </c>
    </row>
    <row r="438" spans="1:6" ht="13" x14ac:dyDescent="0.15">
      <c r="A438" s="6">
        <f t="shared" si="2"/>
        <v>2056</v>
      </c>
      <c r="B438" s="6">
        <f t="shared" si="3"/>
        <v>2</v>
      </c>
      <c r="C438" s="10">
        <f t="shared" si="4"/>
        <v>0</v>
      </c>
      <c r="D438" s="10">
        <f t="shared" si="1"/>
        <v>0</v>
      </c>
      <c r="E438" s="10">
        <f t="shared" si="5"/>
        <v>0</v>
      </c>
      <c r="F438" s="10">
        <f t="shared" si="6"/>
        <v>0</v>
      </c>
    </row>
    <row r="439" spans="1:6" ht="13" x14ac:dyDescent="0.15">
      <c r="A439" s="6">
        <f t="shared" si="2"/>
        <v>2056</v>
      </c>
      <c r="B439" s="6">
        <f t="shared" si="3"/>
        <v>3</v>
      </c>
      <c r="C439" s="10">
        <f t="shared" si="4"/>
        <v>0</v>
      </c>
      <c r="D439" s="10">
        <f t="shared" si="1"/>
        <v>0</v>
      </c>
      <c r="E439" s="10">
        <f t="shared" si="5"/>
        <v>0</v>
      </c>
      <c r="F439" s="10">
        <f t="shared" si="6"/>
        <v>0</v>
      </c>
    </row>
    <row r="440" spans="1:6" ht="13" x14ac:dyDescent="0.15">
      <c r="A440" s="6">
        <f t="shared" si="2"/>
        <v>2056</v>
      </c>
      <c r="B440" s="6">
        <f t="shared" si="3"/>
        <v>4</v>
      </c>
      <c r="C440" s="10">
        <f t="shared" si="4"/>
        <v>0</v>
      </c>
      <c r="D440" s="10">
        <f t="shared" si="1"/>
        <v>0</v>
      </c>
      <c r="E440" s="10">
        <f t="shared" si="5"/>
        <v>0</v>
      </c>
      <c r="F440" s="10">
        <f t="shared" si="6"/>
        <v>0</v>
      </c>
    </row>
    <row r="441" spans="1:6" ht="13" x14ac:dyDescent="0.15">
      <c r="A441" s="6">
        <f t="shared" si="2"/>
        <v>2056</v>
      </c>
      <c r="B441" s="6">
        <f t="shared" si="3"/>
        <v>5</v>
      </c>
      <c r="C441" s="10">
        <f t="shared" si="4"/>
        <v>0</v>
      </c>
      <c r="D441" s="10">
        <f t="shared" si="1"/>
        <v>0</v>
      </c>
      <c r="E441" s="10">
        <f t="shared" si="5"/>
        <v>0</v>
      </c>
      <c r="F441" s="10">
        <f t="shared" si="6"/>
        <v>0</v>
      </c>
    </row>
    <row r="442" spans="1:6" ht="13" x14ac:dyDescent="0.15">
      <c r="A442" s="6">
        <f t="shared" si="2"/>
        <v>2056</v>
      </c>
      <c r="B442" s="6">
        <f t="shared" si="3"/>
        <v>6</v>
      </c>
      <c r="C442" s="10">
        <f t="shared" si="4"/>
        <v>0</v>
      </c>
      <c r="D442" s="10">
        <f t="shared" si="1"/>
        <v>0</v>
      </c>
      <c r="E442" s="10">
        <f t="shared" si="5"/>
        <v>0</v>
      </c>
      <c r="F442" s="10">
        <f t="shared" si="6"/>
        <v>0</v>
      </c>
    </row>
    <row r="443" spans="1:6" ht="13" x14ac:dyDescent="0.15">
      <c r="A443" s="6">
        <f t="shared" si="2"/>
        <v>2056</v>
      </c>
      <c r="B443" s="6">
        <f t="shared" si="3"/>
        <v>7</v>
      </c>
      <c r="C443" s="10">
        <f t="shared" si="4"/>
        <v>0</v>
      </c>
      <c r="D443" s="10">
        <f t="shared" si="1"/>
        <v>0</v>
      </c>
      <c r="E443" s="10">
        <f t="shared" si="5"/>
        <v>0</v>
      </c>
      <c r="F443" s="10">
        <f t="shared" si="6"/>
        <v>0</v>
      </c>
    </row>
    <row r="444" spans="1:6" ht="13" x14ac:dyDescent="0.15">
      <c r="A444" s="6">
        <f t="shared" si="2"/>
        <v>2056</v>
      </c>
      <c r="B444" s="6">
        <f t="shared" si="3"/>
        <v>8</v>
      </c>
      <c r="C444" s="10">
        <f t="shared" si="4"/>
        <v>0</v>
      </c>
      <c r="D444" s="10">
        <f t="shared" si="1"/>
        <v>0</v>
      </c>
      <c r="E444" s="10">
        <f t="shared" si="5"/>
        <v>0</v>
      </c>
      <c r="F444" s="10">
        <f t="shared" si="6"/>
        <v>0</v>
      </c>
    </row>
    <row r="445" spans="1:6" ht="13" x14ac:dyDescent="0.15">
      <c r="A445" s="6">
        <f t="shared" si="2"/>
        <v>2056</v>
      </c>
      <c r="B445" s="6">
        <f t="shared" si="3"/>
        <v>9</v>
      </c>
      <c r="C445" s="10">
        <f t="shared" si="4"/>
        <v>0</v>
      </c>
      <c r="D445" s="10">
        <f t="shared" si="1"/>
        <v>0</v>
      </c>
      <c r="E445" s="10">
        <f t="shared" si="5"/>
        <v>0</v>
      </c>
      <c r="F445" s="10">
        <f t="shared" si="6"/>
        <v>0</v>
      </c>
    </row>
    <row r="446" spans="1:6" ht="13" x14ac:dyDescent="0.15">
      <c r="A446" s="6">
        <f t="shared" si="2"/>
        <v>2056</v>
      </c>
      <c r="B446" s="6">
        <f t="shared" si="3"/>
        <v>10</v>
      </c>
      <c r="C446" s="10">
        <f t="shared" si="4"/>
        <v>0</v>
      </c>
      <c r="D446" s="10">
        <f t="shared" si="1"/>
        <v>0</v>
      </c>
      <c r="E446" s="10">
        <f t="shared" si="5"/>
        <v>0</v>
      </c>
      <c r="F446" s="10">
        <f t="shared" si="6"/>
        <v>0</v>
      </c>
    </row>
    <row r="447" spans="1:6" ht="13" x14ac:dyDescent="0.15">
      <c r="A447" s="6">
        <f t="shared" si="2"/>
        <v>2056</v>
      </c>
      <c r="B447" s="6">
        <f t="shared" si="3"/>
        <v>11</v>
      </c>
      <c r="C447" s="10">
        <f t="shared" si="4"/>
        <v>0</v>
      </c>
      <c r="D447" s="10">
        <f t="shared" si="1"/>
        <v>0</v>
      </c>
      <c r="E447" s="10">
        <f t="shared" si="5"/>
        <v>0</v>
      </c>
      <c r="F447" s="10">
        <f t="shared" si="6"/>
        <v>0</v>
      </c>
    </row>
    <row r="448" spans="1:6" ht="13" x14ac:dyDescent="0.15">
      <c r="A448" s="6">
        <f t="shared" si="2"/>
        <v>2056</v>
      </c>
      <c r="B448" s="6">
        <f t="shared" si="3"/>
        <v>12</v>
      </c>
      <c r="C448" s="10">
        <f t="shared" si="4"/>
        <v>0</v>
      </c>
      <c r="D448" s="10">
        <f t="shared" si="1"/>
        <v>0</v>
      </c>
      <c r="E448" s="10">
        <f t="shared" si="5"/>
        <v>0</v>
      </c>
      <c r="F448" s="10">
        <f t="shared" si="6"/>
        <v>0</v>
      </c>
    </row>
    <row r="449" spans="1:6" ht="13" x14ac:dyDescent="0.15">
      <c r="A449" s="6">
        <f t="shared" si="2"/>
        <v>2057</v>
      </c>
      <c r="B449" s="6">
        <f t="shared" si="3"/>
        <v>1</v>
      </c>
      <c r="C449" s="10">
        <f t="shared" si="4"/>
        <v>0</v>
      </c>
      <c r="D449" s="10">
        <f t="shared" si="1"/>
        <v>0</v>
      </c>
      <c r="E449" s="10">
        <f t="shared" si="5"/>
        <v>0</v>
      </c>
      <c r="F449" s="10">
        <f t="shared" si="6"/>
        <v>0</v>
      </c>
    </row>
    <row r="450" spans="1:6" ht="13" x14ac:dyDescent="0.15">
      <c r="A450" s="6">
        <f t="shared" si="2"/>
        <v>2057</v>
      </c>
      <c r="B450" s="6">
        <f t="shared" si="3"/>
        <v>2</v>
      </c>
      <c r="C450" s="10">
        <f t="shared" si="4"/>
        <v>0</v>
      </c>
      <c r="D450" s="10">
        <f t="shared" si="1"/>
        <v>0</v>
      </c>
      <c r="E450" s="10">
        <f t="shared" si="5"/>
        <v>0</v>
      </c>
      <c r="F450" s="10">
        <f t="shared" si="6"/>
        <v>0</v>
      </c>
    </row>
    <row r="451" spans="1:6" ht="13" x14ac:dyDescent="0.15">
      <c r="A451" s="6">
        <f t="shared" si="2"/>
        <v>2057</v>
      </c>
      <c r="B451" s="6">
        <f t="shared" si="3"/>
        <v>3</v>
      </c>
      <c r="C451" s="10">
        <f t="shared" si="4"/>
        <v>0</v>
      </c>
      <c r="D451" s="10">
        <f t="shared" si="1"/>
        <v>0</v>
      </c>
      <c r="E451" s="10">
        <f t="shared" si="5"/>
        <v>0</v>
      </c>
      <c r="F451" s="10">
        <f t="shared" si="6"/>
        <v>0</v>
      </c>
    </row>
    <row r="452" spans="1:6" ht="13" x14ac:dyDescent="0.15">
      <c r="A452" s="6">
        <f t="shared" si="2"/>
        <v>2057</v>
      </c>
      <c r="B452" s="6">
        <f t="shared" si="3"/>
        <v>4</v>
      </c>
      <c r="C452" s="10">
        <f t="shared" si="4"/>
        <v>0</v>
      </c>
      <c r="D452" s="10">
        <f t="shared" si="1"/>
        <v>0</v>
      </c>
      <c r="E452" s="10">
        <f t="shared" si="5"/>
        <v>0</v>
      </c>
      <c r="F452" s="10">
        <f t="shared" si="6"/>
        <v>0</v>
      </c>
    </row>
    <row r="453" spans="1:6" ht="13" x14ac:dyDescent="0.15">
      <c r="A453" s="6">
        <f t="shared" si="2"/>
        <v>2057</v>
      </c>
      <c r="B453" s="6">
        <f t="shared" si="3"/>
        <v>5</v>
      </c>
      <c r="C453" s="10">
        <f t="shared" si="4"/>
        <v>0</v>
      </c>
      <c r="D453" s="10">
        <f t="shared" si="1"/>
        <v>0</v>
      </c>
      <c r="E453" s="10">
        <f t="shared" si="5"/>
        <v>0</v>
      </c>
      <c r="F453" s="10">
        <f t="shared" si="6"/>
        <v>0</v>
      </c>
    </row>
    <row r="454" spans="1:6" ht="13" x14ac:dyDescent="0.15">
      <c r="A454" s="6">
        <f t="shared" si="2"/>
        <v>2057</v>
      </c>
      <c r="B454" s="6">
        <f t="shared" si="3"/>
        <v>6</v>
      </c>
      <c r="C454" s="10">
        <f t="shared" si="4"/>
        <v>0</v>
      </c>
      <c r="D454" s="10">
        <f t="shared" si="1"/>
        <v>0</v>
      </c>
      <c r="E454" s="10">
        <f t="shared" si="5"/>
        <v>0</v>
      </c>
      <c r="F454" s="10">
        <f t="shared" si="6"/>
        <v>0</v>
      </c>
    </row>
    <row r="455" spans="1:6" ht="13" x14ac:dyDescent="0.15">
      <c r="A455" s="6">
        <f t="shared" si="2"/>
        <v>2057</v>
      </c>
      <c r="B455" s="6">
        <f t="shared" si="3"/>
        <v>7</v>
      </c>
      <c r="C455" s="10">
        <f t="shared" si="4"/>
        <v>0</v>
      </c>
      <c r="D455" s="10">
        <f t="shared" si="1"/>
        <v>0</v>
      </c>
      <c r="E455" s="10">
        <f t="shared" si="5"/>
        <v>0</v>
      </c>
      <c r="F455" s="10">
        <f t="shared" si="6"/>
        <v>0</v>
      </c>
    </row>
    <row r="456" spans="1:6" ht="13" x14ac:dyDescent="0.15">
      <c r="A456" s="6">
        <f t="shared" si="2"/>
        <v>2057</v>
      </c>
      <c r="B456" s="6">
        <f t="shared" si="3"/>
        <v>8</v>
      </c>
      <c r="C456" s="10">
        <f t="shared" si="4"/>
        <v>0</v>
      </c>
      <c r="D456" s="10">
        <f t="shared" si="1"/>
        <v>0</v>
      </c>
      <c r="E456" s="10">
        <f t="shared" si="5"/>
        <v>0</v>
      </c>
      <c r="F456" s="10">
        <f t="shared" si="6"/>
        <v>0</v>
      </c>
    </row>
    <row r="457" spans="1:6" ht="13" x14ac:dyDescent="0.15">
      <c r="A457" s="6">
        <f t="shared" si="2"/>
        <v>2057</v>
      </c>
      <c r="B457" s="6">
        <f t="shared" si="3"/>
        <v>9</v>
      </c>
      <c r="C457" s="10">
        <f t="shared" si="4"/>
        <v>0</v>
      </c>
      <c r="D457" s="10">
        <f t="shared" si="1"/>
        <v>0</v>
      </c>
      <c r="E457" s="10">
        <f t="shared" si="5"/>
        <v>0</v>
      </c>
      <c r="F457" s="10">
        <f t="shared" si="6"/>
        <v>0</v>
      </c>
    </row>
    <row r="458" spans="1:6" ht="13" x14ac:dyDescent="0.15">
      <c r="A458" s="6">
        <f t="shared" si="2"/>
        <v>2057</v>
      </c>
      <c r="B458" s="6">
        <f t="shared" si="3"/>
        <v>10</v>
      </c>
      <c r="C458" s="10">
        <f t="shared" si="4"/>
        <v>0</v>
      </c>
      <c r="D458" s="10">
        <f t="shared" si="1"/>
        <v>0</v>
      </c>
      <c r="E458" s="10">
        <f t="shared" si="5"/>
        <v>0</v>
      </c>
      <c r="F458" s="10">
        <f t="shared" si="6"/>
        <v>0</v>
      </c>
    </row>
    <row r="459" spans="1:6" ht="13" x14ac:dyDescent="0.15">
      <c r="A459" s="6">
        <f t="shared" si="2"/>
        <v>2057</v>
      </c>
      <c r="B459" s="6">
        <f t="shared" si="3"/>
        <v>11</v>
      </c>
      <c r="C459" s="10">
        <f t="shared" si="4"/>
        <v>0</v>
      </c>
      <c r="D459" s="10">
        <f t="shared" si="1"/>
        <v>0</v>
      </c>
      <c r="E459" s="10">
        <f t="shared" si="5"/>
        <v>0</v>
      </c>
      <c r="F459" s="10">
        <f t="shared" si="6"/>
        <v>0</v>
      </c>
    </row>
    <row r="460" spans="1:6" ht="13" x14ac:dyDescent="0.15">
      <c r="A460" s="6">
        <f t="shared" si="2"/>
        <v>2057</v>
      </c>
      <c r="B460" s="6">
        <f t="shared" si="3"/>
        <v>12</v>
      </c>
      <c r="C460" s="10">
        <f t="shared" si="4"/>
        <v>0</v>
      </c>
      <c r="D460" s="10">
        <f t="shared" si="1"/>
        <v>0</v>
      </c>
      <c r="E460" s="10">
        <f t="shared" si="5"/>
        <v>0</v>
      </c>
      <c r="F460" s="10">
        <f t="shared" si="6"/>
        <v>0</v>
      </c>
    </row>
    <row r="461" spans="1:6" ht="13" x14ac:dyDescent="0.15">
      <c r="A461" s="6">
        <f t="shared" si="2"/>
        <v>2058</v>
      </c>
      <c r="B461" s="6">
        <f t="shared" si="3"/>
        <v>1</v>
      </c>
      <c r="C461" s="10">
        <f t="shared" si="4"/>
        <v>0</v>
      </c>
      <c r="D461" s="10">
        <f t="shared" si="1"/>
        <v>0</v>
      </c>
      <c r="E461" s="10">
        <f t="shared" si="5"/>
        <v>0</v>
      </c>
      <c r="F461" s="10">
        <f t="shared" si="6"/>
        <v>0</v>
      </c>
    </row>
    <row r="462" spans="1:6" ht="13" x14ac:dyDescent="0.15">
      <c r="A462" s="6">
        <f t="shared" si="2"/>
        <v>2058</v>
      </c>
      <c r="B462" s="6">
        <f t="shared" si="3"/>
        <v>2</v>
      </c>
      <c r="C462" s="10">
        <f t="shared" si="4"/>
        <v>0</v>
      </c>
      <c r="D462" s="10">
        <f t="shared" si="1"/>
        <v>0</v>
      </c>
      <c r="E462" s="10">
        <f t="shared" si="5"/>
        <v>0</v>
      </c>
      <c r="F462" s="10">
        <f t="shared" si="6"/>
        <v>0</v>
      </c>
    </row>
    <row r="463" spans="1:6" ht="13" x14ac:dyDescent="0.15">
      <c r="A463" s="6">
        <f t="shared" si="2"/>
        <v>2058</v>
      </c>
      <c r="B463" s="6">
        <f t="shared" si="3"/>
        <v>3</v>
      </c>
      <c r="C463" s="10">
        <f t="shared" si="4"/>
        <v>0</v>
      </c>
      <c r="D463" s="10">
        <f t="shared" si="1"/>
        <v>0</v>
      </c>
      <c r="E463" s="10">
        <f t="shared" si="5"/>
        <v>0</v>
      </c>
      <c r="F463" s="10">
        <f t="shared" si="6"/>
        <v>0</v>
      </c>
    </row>
    <row r="464" spans="1:6" ht="13" x14ac:dyDescent="0.15">
      <c r="A464" s="6">
        <f t="shared" si="2"/>
        <v>2058</v>
      </c>
      <c r="B464" s="6">
        <f t="shared" si="3"/>
        <v>4</v>
      </c>
      <c r="C464" s="10">
        <f t="shared" si="4"/>
        <v>0</v>
      </c>
      <c r="D464" s="10">
        <f t="shared" si="1"/>
        <v>0</v>
      </c>
      <c r="E464" s="10">
        <f t="shared" si="5"/>
        <v>0</v>
      </c>
      <c r="F464" s="10">
        <f t="shared" si="6"/>
        <v>0</v>
      </c>
    </row>
    <row r="465" spans="1:6" ht="13" x14ac:dyDescent="0.15">
      <c r="A465" s="6">
        <f t="shared" si="2"/>
        <v>2058</v>
      </c>
      <c r="B465" s="6">
        <f t="shared" si="3"/>
        <v>5</v>
      </c>
      <c r="C465" s="10">
        <f t="shared" si="4"/>
        <v>0</v>
      </c>
      <c r="D465" s="10">
        <f t="shared" si="1"/>
        <v>0</v>
      </c>
      <c r="E465" s="10">
        <f t="shared" si="5"/>
        <v>0</v>
      </c>
      <c r="F465" s="10">
        <f t="shared" si="6"/>
        <v>0</v>
      </c>
    </row>
    <row r="466" spans="1:6" ht="13" x14ac:dyDescent="0.15">
      <c r="A466" s="6">
        <f t="shared" si="2"/>
        <v>2058</v>
      </c>
      <c r="B466" s="6">
        <f t="shared" si="3"/>
        <v>6</v>
      </c>
      <c r="C466" s="10">
        <f t="shared" si="4"/>
        <v>0</v>
      </c>
      <c r="D466" s="10">
        <f t="shared" si="1"/>
        <v>0</v>
      </c>
      <c r="E466" s="10">
        <f t="shared" si="5"/>
        <v>0</v>
      </c>
      <c r="F466" s="10">
        <f t="shared" si="6"/>
        <v>0</v>
      </c>
    </row>
    <row r="467" spans="1:6" ht="13" x14ac:dyDescent="0.15">
      <c r="A467" s="6">
        <f t="shared" si="2"/>
        <v>2058</v>
      </c>
      <c r="B467" s="6">
        <f t="shared" si="3"/>
        <v>7</v>
      </c>
      <c r="C467" s="10">
        <f t="shared" si="4"/>
        <v>0</v>
      </c>
      <c r="D467" s="10">
        <f t="shared" si="1"/>
        <v>0</v>
      </c>
      <c r="E467" s="10">
        <f t="shared" si="5"/>
        <v>0</v>
      </c>
      <c r="F467" s="10">
        <f t="shared" si="6"/>
        <v>0</v>
      </c>
    </row>
    <row r="468" spans="1:6" ht="13" x14ac:dyDescent="0.15">
      <c r="A468" s="6">
        <f t="shared" si="2"/>
        <v>2058</v>
      </c>
      <c r="B468" s="6">
        <f t="shared" si="3"/>
        <v>8</v>
      </c>
      <c r="C468" s="10">
        <f t="shared" si="4"/>
        <v>0</v>
      </c>
      <c r="D468" s="10">
        <f t="shared" si="1"/>
        <v>0</v>
      </c>
      <c r="E468" s="10">
        <f t="shared" si="5"/>
        <v>0</v>
      </c>
      <c r="F468" s="10">
        <f t="shared" si="6"/>
        <v>0</v>
      </c>
    </row>
    <row r="469" spans="1:6" ht="13" x14ac:dyDescent="0.15">
      <c r="A469" s="6">
        <f t="shared" si="2"/>
        <v>2058</v>
      </c>
      <c r="B469" s="6">
        <f t="shared" si="3"/>
        <v>9</v>
      </c>
      <c r="C469" s="10">
        <f t="shared" si="4"/>
        <v>0</v>
      </c>
      <c r="D469" s="10">
        <f t="shared" si="1"/>
        <v>0</v>
      </c>
      <c r="E469" s="10">
        <f t="shared" si="5"/>
        <v>0</v>
      </c>
      <c r="F469" s="10">
        <f t="shared" si="6"/>
        <v>0</v>
      </c>
    </row>
    <row r="470" spans="1:6" ht="13" x14ac:dyDescent="0.15">
      <c r="A470" s="6">
        <f t="shared" si="2"/>
        <v>2058</v>
      </c>
      <c r="B470" s="6">
        <f t="shared" si="3"/>
        <v>10</v>
      </c>
      <c r="C470" s="10">
        <f t="shared" si="4"/>
        <v>0</v>
      </c>
      <c r="D470" s="10">
        <f t="shared" si="1"/>
        <v>0</v>
      </c>
      <c r="E470" s="10">
        <f t="shared" si="5"/>
        <v>0</v>
      </c>
      <c r="F470" s="10">
        <f t="shared" si="6"/>
        <v>0</v>
      </c>
    </row>
    <row r="471" spans="1:6" ht="13" x14ac:dyDescent="0.15">
      <c r="A471" s="6">
        <f t="shared" si="2"/>
        <v>2058</v>
      </c>
      <c r="B471" s="6">
        <f t="shared" si="3"/>
        <v>11</v>
      </c>
      <c r="C471" s="10">
        <f t="shared" si="4"/>
        <v>0</v>
      </c>
      <c r="D471" s="10">
        <f t="shared" si="1"/>
        <v>0</v>
      </c>
      <c r="E471" s="10">
        <f t="shared" si="5"/>
        <v>0</v>
      </c>
      <c r="F471" s="10">
        <f t="shared" si="6"/>
        <v>0</v>
      </c>
    </row>
    <row r="472" spans="1:6" ht="13" x14ac:dyDescent="0.15">
      <c r="A472" s="6">
        <f t="shared" si="2"/>
        <v>2058</v>
      </c>
      <c r="B472" s="6">
        <f t="shared" si="3"/>
        <v>12</v>
      </c>
      <c r="C472" s="10">
        <f t="shared" si="4"/>
        <v>0</v>
      </c>
      <c r="D472" s="10">
        <f t="shared" si="1"/>
        <v>0</v>
      </c>
      <c r="E472" s="10">
        <f t="shared" si="5"/>
        <v>0</v>
      </c>
      <c r="F472" s="10">
        <f t="shared" si="6"/>
        <v>0</v>
      </c>
    </row>
    <row r="473" spans="1:6" ht="13" x14ac:dyDescent="0.15">
      <c r="A473" s="6">
        <f t="shared" si="2"/>
        <v>2059</v>
      </c>
      <c r="B473" s="6">
        <f t="shared" si="3"/>
        <v>1</v>
      </c>
      <c r="C473" s="10">
        <f t="shared" si="4"/>
        <v>0</v>
      </c>
      <c r="D473" s="10">
        <f t="shared" si="1"/>
        <v>0</v>
      </c>
      <c r="E473" s="10">
        <f t="shared" si="5"/>
        <v>0</v>
      </c>
      <c r="F473" s="10">
        <f t="shared" si="6"/>
        <v>0</v>
      </c>
    </row>
    <row r="474" spans="1:6" ht="13" x14ac:dyDescent="0.15">
      <c r="A474" s="6">
        <f t="shared" si="2"/>
        <v>2059</v>
      </c>
      <c r="B474" s="6">
        <f t="shared" si="3"/>
        <v>2</v>
      </c>
      <c r="C474" s="10">
        <f t="shared" si="4"/>
        <v>0</v>
      </c>
      <c r="D474" s="10">
        <f t="shared" si="1"/>
        <v>0</v>
      </c>
      <c r="E474" s="10">
        <f t="shared" si="5"/>
        <v>0</v>
      </c>
      <c r="F474" s="10">
        <f t="shared" si="6"/>
        <v>0</v>
      </c>
    </row>
    <row r="475" spans="1:6" ht="13" x14ac:dyDescent="0.15">
      <c r="A475" s="6">
        <f t="shared" si="2"/>
        <v>2059</v>
      </c>
      <c r="B475" s="6">
        <f t="shared" si="3"/>
        <v>3</v>
      </c>
      <c r="C475" s="10">
        <f t="shared" si="4"/>
        <v>0</v>
      </c>
      <c r="D475" s="10">
        <f t="shared" si="1"/>
        <v>0</v>
      </c>
      <c r="E475" s="10">
        <f t="shared" si="5"/>
        <v>0</v>
      </c>
      <c r="F475" s="10">
        <f t="shared" si="6"/>
        <v>0</v>
      </c>
    </row>
    <row r="476" spans="1:6" ht="13" x14ac:dyDescent="0.15">
      <c r="A476" s="6">
        <f t="shared" si="2"/>
        <v>2059</v>
      </c>
      <c r="B476" s="6">
        <f t="shared" si="3"/>
        <v>4</v>
      </c>
      <c r="C476" s="10">
        <f t="shared" si="4"/>
        <v>0</v>
      </c>
      <c r="D476" s="10">
        <f t="shared" si="1"/>
        <v>0</v>
      </c>
      <c r="E476" s="10">
        <f t="shared" si="5"/>
        <v>0</v>
      </c>
      <c r="F476" s="10">
        <f t="shared" si="6"/>
        <v>0</v>
      </c>
    </row>
    <row r="477" spans="1:6" ht="13" x14ac:dyDescent="0.15">
      <c r="A477" s="6">
        <f t="shared" si="2"/>
        <v>2059</v>
      </c>
      <c r="B477" s="6">
        <f t="shared" si="3"/>
        <v>5</v>
      </c>
      <c r="C477" s="10">
        <f t="shared" si="4"/>
        <v>0</v>
      </c>
      <c r="D477" s="10">
        <f t="shared" si="1"/>
        <v>0</v>
      </c>
      <c r="E477" s="10">
        <f t="shared" si="5"/>
        <v>0</v>
      </c>
      <c r="F477" s="10">
        <f t="shared" si="6"/>
        <v>0</v>
      </c>
    </row>
    <row r="478" spans="1:6" ht="13" x14ac:dyDescent="0.15">
      <c r="A478" s="6">
        <f t="shared" si="2"/>
        <v>2059</v>
      </c>
      <c r="B478" s="6">
        <f t="shared" si="3"/>
        <v>6</v>
      </c>
      <c r="C478" s="10">
        <f t="shared" si="4"/>
        <v>0</v>
      </c>
      <c r="D478" s="10">
        <f t="shared" si="1"/>
        <v>0</v>
      </c>
      <c r="E478" s="10">
        <f t="shared" si="5"/>
        <v>0</v>
      </c>
      <c r="F478" s="10">
        <f t="shared" si="6"/>
        <v>0</v>
      </c>
    </row>
    <row r="479" spans="1:6" ht="13" x14ac:dyDescent="0.15">
      <c r="A479" s="6">
        <f t="shared" si="2"/>
        <v>2059</v>
      </c>
      <c r="B479" s="6">
        <f t="shared" si="3"/>
        <v>7</v>
      </c>
      <c r="C479" s="10">
        <f t="shared" si="4"/>
        <v>0</v>
      </c>
      <c r="D479" s="10">
        <f t="shared" si="1"/>
        <v>0</v>
      </c>
      <c r="E479" s="10">
        <f t="shared" si="5"/>
        <v>0</v>
      </c>
      <c r="F479" s="10">
        <f t="shared" si="6"/>
        <v>0</v>
      </c>
    </row>
    <row r="480" spans="1:6" ht="13" x14ac:dyDescent="0.15">
      <c r="A480" s="6">
        <f t="shared" si="2"/>
        <v>2059</v>
      </c>
      <c r="B480" s="6">
        <f t="shared" si="3"/>
        <v>8</v>
      </c>
      <c r="C480" s="10">
        <f t="shared" si="4"/>
        <v>0</v>
      </c>
      <c r="D480" s="10">
        <f t="shared" si="1"/>
        <v>0</v>
      </c>
      <c r="E480" s="10">
        <f t="shared" si="5"/>
        <v>0</v>
      </c>
      <c r="F480" s="10">
        <f t="shared" si="6"/>
        <v>0</v>
      </c>
    </row>
    <row r="481" spans="1:6" ht="13" x14ac:dyDescent="0.15">
      <c r="A481" s="6">
        <f t="shared" si="2"/>
        <v>2059</v>
      </c>
      <c r="B481" s="6">
        <f t="shared" si="3"/>
        <v>9</v>
      </c>
      <c r="C481" s="10">
        <f t="shared" si="4"/>
        <v>0</v>
      </c>
      <c r="D481" s="10">
        <f t="shared" si="1"/>
        <v>0</v>
      </c>
      <c r="E481" s="10">
        <f t="shared" si="5"/>
        <v>0</v>
      </c>
      <c r="F481" s="10">
        <f t="shared" si="6"/>
        <v>0</v>
      </c>
    </row>
    <row r="482" spans="1:6" ht="13" x14ac:dyDescent="0.15">
      <c r="A482" s="6">
        <f t="shared" si="2"/>
        <v>2059</v>
      </c>
      <c r="B482" s="6">
        <f t="shared" si="3"/>
        <v>10</v>
      </c>
      <c r="C482" s="10">
        <f t="shared" si="4"/>
        <v>0</v>
      </c>
      <c r="D482" s="10">
        <f t="shared" si="1"/>
        <v>0</v>
      </c>
      <c r="E482" s="10">
        <f t="shared" si="5"/>
        <v>0</v>
      </c>
      <c r="F482" s="10">
        <f t="shared" si="6"/>
        <v>0</v>
      </c>
    </row>
    <row r="483" spans="1:6" ht="13" x14ac:dyDescent="0.15">
      <c r="A483" s="6">
        <f t="shared" si="2"/>
        <v>2059</v>
      </c>
      <c r="B483" s="6">
        <f t="shared" si="3"/>
        <v>11</v>
      </c>
      <c r="C483" s="10">
        <f t="shared" si="4"/>
        <v>0</v>
      </c>
      <c r="D483" s="10">
        <f t="shared" si="1"/>
        <v>0</v>
      </c>
      <c r="E483" s="10">
        <f t="shared" si="5"/>
        <v>0</v>
      </c>
      <c r="F483" s="10">
        <f t="shared" si="6"/>
        <v>0</v>
      </c>
    </row>
    <row r="484" spans="1:6" ht="13" x14ac:dyDescent="0.15">
      <c r="A484" s="6">
        <f t="shared" si="2"/>
        <v>2059</v>
      </c>
      <c r="B484" s="6">
        <f t="shared" si="3"/>
        <v>12</v>
      </c>
      <c r="C484" s="10">
        <f t="shared" si="4"/>
        <v>0</v>
      </c>
      <c r="D484" s="10">
        <f t="shared" si="1"/>
        <v>0</v>
      </c>
      <c r="E484" s="10">
        <f t="shared" si="5"/>
        <v>0</v>
      </c>
      <c r="F484" s="10">
        <f t="shared" si="6"/>
        <v>0</v>
      </c>
    </row>
    <row r="485" spans="1:6" ht="13" x14ac:dyDescent="0.15">
      <c r="A485" s="6">
        <f t="shared" si="2"/>
        <v>2060</v>
      </c>
      <c r="B485" s="6">
        <f t="shared" si="3"/>
        <v>1</v>
      </c>
      <c r="C485" s="10">
        <f t="shared" si="4"/>
        <v>0</v>
      </c>
      <c r="D485" s="10">
        <f t="shared" si="1"/>
        <v>0</v>
      </c>
      <c r="E485" s="10">
        <f t="shared" si="5"/>
        <v>0</v>
      </c>
      <c r="F485" s="10">
        <f t="shared" si="6"/>
        <v>0</v>
      </c>
    </row>
    <row r="486" spans="1:6" ht="13" x14ac:dyDescent="0.15">
      <c r="A486" s="6">
        <f t="shared" si="2"/>
        <v>2060</v>
      </c>
      <c r="B486" s="6">
        <f t="shared" si="3"/>
        <v>2</v>
      </c>
      <c r="C486" s="10">
        <f t="shared" si="4"/>
        <v>0</v>
      </c>
      <c r="D486" s="10">
        <f t="shared" si="1"/>
        <v>0</v>
      </c>
      <c r="E486" s="10">
        <f t="shared" si="5"/>
        <v>0</v>
      </c>
      <c r="F486" s="10">
        <f t="shared" si="6"/>
        <v>0</v>
      </c>
    </row>
    <row r="487" spans="1:6" ht="13" x14ac:dyDescent="0.15">
      <c r="A487" s="6">
        <f t="shared" si="2"/>
        <v>2060</v>
      </c>
      <c r="B487" s="6">
        <f t="shared" si="3"/>
        <v>3</v>
      </c>
      <c r="C487" s="10">
        <f t="shared" si="4"/>
        <v>0</v>
      </c>
      <c r="D487" s="10">
        <f t="shared" si="1"/>
        <v>0</v>
      </c>
      <c r="E487" s="10">
        <f t="shared" si="5"/>
        <v>0</v>
      </c>
      <c r="F487" s="10">
        <f t="shared" si="6"/>
        <v>0</v>
      </c>
    </row>
    <row r="488" spans="1:6" ht="13" x14ac:dyDescent="0.15">
      <c r="A488" s="6">
        <f t="shared" si="2"/>
        <v>2060</v>
      </c>
      <c r="B488" s="6">
        <f t="shared" si="3"/>
        <v>4</v>
      </c>
      <c r="C488" s="10">
        <f t="shared" si="4"/>
        <v>0</v>
      </c>
      <c r="D488" s="10">
        <f t="shared" si="1"/>
        <v>0</v>
      </c>
      <c r="E488" s="10">
        <f t="shared" si="5"/>
        <v>0</v>
      </c>
      <c r="F488" s="10">
        <f t="shared" si="6"/>
        <v>0</v>
      </c>
    </row>
    <row r="489" spans="1:6" ht="13" x14ac:dyDescent="0.15">
      <c r="A489" s="6">
        <f t="shared" si="2"/>
        <v>2060</v>
      </c>
      <c r="B489" s="6">
        <f t="shared" si="3"/>
        <v>5</v>
      </c>
      <c r="C489" s="10">
        <f t="shared" si="4"/>
        <v>0</v>
      </c>
      <c r="D489" s="10">
        <f t="shared" si="1"/>
        <v>0</v>
      </c>
      <c r="E489" s="10">
        <f t="shared" si="5"/>
        <v>0</v>
      </c>
      <c r="F489" s="10">
        <f t="shared" si="6"/>
        <v>0</v>
      </c>
    </row>
    <row r="490" spans="1:6" ht="13" x14ac:dyDescent="0.15">
      <c r="A490" s="6">
        <f t="shared" si="2"/>
        <v>2060</v>
      </c>
      <c r="B490" s="6">
        <f t="shared" si="3"/>
        <v>6</v>
      </c>
      <c r="C490" s="10">
        <f t="shared" si="4"/>
        <v>0</v>
      </c>
      <c r="D490" s="10">
        <f t="shared" si="1"/>
        <v>0</v>
      </c>
      <c r="E490" s="10">
        <f t="shared" si="5"/>
        <v>0</v>
      </c>
      <c r="F490" s="10">
        <f t="shared" si="6"/>
        <v>0</v>
      </c>
    </row>
    <row r="491" spans="1:6" ht="13" x14ac:dyDescent="0.15">
      <c r="A491" s="6">
        <f t="shared" si="2"/>
        <v>2060</v>
      </c>
      <c r="B491" s="6">
        <f t="shared" si="3"/>
        <v>7</v>
      </c>
      <c r="C491" s="10">
        <f t="shared" si="4"/>
        <v>0</v>
      </c>
      <c r="D491" s="10">
        <f t="shared" si="1"/>
        <v>0</v>
      </c>
      <c r="E491" s="10">
        <f t="shared" si="5"/>
        <v>0</v>
      </c>
      <c r="F491" s="10">
        <f t="shared" si="6"/>
        <v>0</v>
      </c>
    </row>
    <row r="492" spans="1:6" ht="13" x14ac:dyDescent="0.15">
      <c r="A492" s="6">
        <f t="shared" si="2"/>
        <v>2060</v>
      </c>
      <c r="B492" s="6">
        <f t="shared" si="3"/>
        <v>8</v>
      </c>
      <c r="C492" s="10">
        <f t="shared" si="4"/>
        <v>0</v>
      </c>
      <c r="D492" s="10">
        <f t="shared" si="1"/>
        <v>0</v>
      </c>
      <c r="E492" s="10">
        <f t="shared" si="5"/>
        <v>0</v>
      </c>
      <c r="F492" s="10">
        <f t="shared" si="6"/>
        <v>0</v>
      </c>
    </row>
    <row r="493" spans="1:6" ht="13" x14ac:dyDescent="0.15">
      <c r="A493" s="6">
        <f t="shared" si="2"/>
        <v>2060</v>
      </c>
      <c r="B493" s="6">
        <f t="shared" si="3"/>
        <v>9</v>
      </c>
      <c r="C493" s="10">
        <f t="shared" si="4"/>
        <v>0</v>
      </c>
      <c r="D493" s="10">
        <f t="shared" si="1"/>
        <v>0</v>
      </c>
      <c r="E493" s="10">
        <f t="shared" si="5"/>
        <v>0</v>
      </c>
      <c r="F493" s="10">
        <f t="shared" si="6"/>
        <v>0</v>
      </c>
    </row>
    <row r="494" spans="1:6" ht="13" x14ac:dyDescent="0.15">
      <c r="A494" s="6">
        <f t="shared" si="2"/>
        <v>2060</v>
      </c>
      <c r="B494" s="6">
        <f t="shared" si="3"/>
        <v>10</v>
      </c>
      <c r="C494" s="10">
        <f t="shared" si="4"/>
        <v>0</v>
      </c>
      <c r="D494" s="10">
        <f t="shared" si="1"/>
        <v>0</v>
      </c>
      <c r="E494" s="10">
        <f t="shared" si="5"/>
        <v>0</v>
      </c>
      <c r="F494" s="10">
        <f t="shared" si="6"/>
        <v>0</v>
      </c>
    </row>
    <row r="495" spans="1:6" ht="13" x14ac:dyDescent="0.15">
      <c r="A495" s="6">
        <f t="shared" si="2"/>
        <v>2060</v>
      </c>
      <c r="B495" s="6">
        <f t="shared" si="3"/>
        <v>11</v>
      </c>
      <c r="C495" s="10">
        <f t="shared" si="4"/>
        <v>0</v>
      </c>
      <c r="D495" s="10">
        <f t="shared" si="1"/>
        <v>0</v>
      </c>
      <c r="E495" s="10">
        <f t="shared" si="5"/>
        <v>0</v>
      </c>
      <c r="F495" s="10">
        <f t="shared" si="6"/>
        <v>0</v>
      </c>
    </row>
    <row r="496" spans="1:6" ht="13" x14ac:dyDescent="0.15">
      <c r="A496" s="6">
        <f t="shared" si="2"/>
        <v>2060</v>
      </c>
      <c r="B496" s="6">
        <f t="shared" si="3"/>
        <v>12</v>
      </c>
      <c r="C496" s="10">
        <f t="shared" si="4"/>
        <v>0</v>
      </c>
      <c r="D496" s="10">
        <f t="shared" si="1"/>
        <v>0</v>
      </c>
      <c r="E496" s="10">
        <f t="shared" si="5"/>
        <v>0</v>
      </c>
      <c r="F496" s="10">
        <f t="shared" si="6"/>
        <v>0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ローン計算（年）</vt:lpstr>
      <vt:lpstr>ローン（月）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Lapis</cp:lastModifiedBy>
  <dcterms:modified xsi:type="dcterms:W3CDTF">2022-07-30T05:22:56Z</dcterms:modified>
</cp:coreProperties>
</file>